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elise.coudin\Documents\cepidc\programme de travail\exploitation\site internet\"/>
    </mc:Choice>
  </mc:AlternateContent>
  <xr:revisionPtr revIDLastSave="0" documentId="13_ncr:1_{CD6EB432-C5DC-4D75-ADF5-F053276A825D}" xr6:coauthVersionLast="36" xr6:coauthVersionMax="36" xr10:uidLastSave="{00000000-0000-0000-0000-000000000000}"/>
  <bookViews>
    <workbookView xWindow="0" yWindow="0" windowWidth="9580" windowHeight="2580" activeTab="7" xr2:uid="{00000000-000D-0000-FFFF-FFFF00000000}"/>
  </bookViews>
  <sheets>
    <sheet name="Graphique 1" sheetId="1" r:id="rId1"/>
    <sheet name="Carte 1" sheetId="2" r:id="rId2"/>
    <sheet name="tableau 1" sheetId="3" r:id="rId3"/>
    <sheet name="tableau 2" sheetId="4" r:id="rId4"/>
    <sheet name="tableau 3" sheetId="5" r:id="rId5"/>
    <sheet name="Tableau complémentaire A" sheetId="8" r:id="rId6"/>
    <sheet name="Tableau complémentaire B" sheetId="9" r:id="rId7"/>
    <sheet name="Tableau complémentaire C" sheetId="10" r:id="rId8"/>
    <sheet name="tableau complémentaire D" sheetId="6" r:id="rId9"/>
    <sheet name="tableau complémentaire E" sheetId="7" r:id="rId10"/>
  </sheets>
  <externalReferences>
    <externalReference r:id="rId11"/>
  </externalReferences>
  <calcPr calcId="191029"/>
</workbook>
</file>

<file path=xl/calcChain.xml><?xml version="1.0" encoding="utf-8"?>
<calcChain xmlns="http://schemas.openxmlformats.org/spreadsheetml/2006/main">
  <c r="AL15" i="7" l="1"/>
  <c r="AL14" i="7"/>
  <c r="AL13" i="7"/>
  <c r="AL12" i="7"/>
  <c r="AL11" i="7"/>
  <c r="AL10" i="7"/>
  <c r="AL9" i="7"/>
  <c r="AL8" i="7"/>
  <c r="AL7" i="7"/>
  <c r="AK15" i="7"/>
  <c r="AK14" i="7"/>
  <c r="AK13" i="7"/>
  <c r="AK12" i="7"/>
  <c r="AK11" i="7"/>
  <c r="AK10" i="7"/>
  <c r="AK9" i="7"/>
  <c r="AK8" i="7"/>
  <c r="AK7" i="7"/>
</calcChain>
</file>

<file path=xl/sharedStrings.xml><?xml version="1.0" encoding="utf-8"?>
<sst xmlns="http://schemas.openxmlformats.org/spreadsheetml/2006/main" count="412" uniqueCount="140">
  <si>
    <t>Cause</t>
  </si>
  <si>
    <t>Tumeurs</t>
  </si>
  <si>
    <t>Covid-19</t>
  </si>
  <si>
    <t>Maladies cardio-neurovasculaires</t>
  </si>
  <si>
    <t>Symptômes et états morbides mal définis</t>
  </si>
  <si>
    <t>Maladies de l’appareil respiratoire</t>
  </si>
  <si>
    <t>Causes externes de morbidité et mortalité</t>
  </si>
  <si>
    <t>Janv-Fev</t>
  </si>
  <si>
    <t>Mars-Mai</t>
  </si>
  <si>
    <t>Juin-Sept</t>
  </si>
  <si>
    <t>Oct-Dec</t>
  </si>
  <si>
    <t>Région</t>
  </si>
  <si>
    <t>Nombre de décès dûs au covid-19</t>
  </si>
  <si>
    <t>Taux standardisé</t>
  </si>
  <si>
    <t>Guadeloupe</t>
  </si>
  <si>
    <t>Martinique</t>
  </si>
  <si>
    <t>Guyane</t>
  </si>
  <si>
    <t>Réunion</t>
  </si>
  <si>
    <t>Mayotte</t>
  </si>
  <si>
    <t>Île-de-France</t>
  </si>
  <si>
    <t>Centre-Val de Loire</t>
  </si>
  <si>
    <t>Bourgogne et Franche-Comté</t>
  </si>
  <si>
    <t>Normandie</t>
  </si>
  <si>
    <t>Hauts-de-France</t>
  </si>
  <si>
    <t>Grand Est</t>
  </si>
  <si>
    <t>Pays de la Loire</t>
  </si>
  <si>
    <t>Bretagne</t>
  </si>
  <si>
    <t>Nouvelle Aquitaine</t>
  </si>
  <si>
    <t>Occitanie</t>
  </si>
  <si>
    <t>Auvergne et Rhône-Alpes</t>
  </si>
  <si>
    <t>Corse</t>
  </si>
  <si>
    <t>Hommes</t>
  </si>
  <si>
    <t>Femmes</t>
  </si>
  <si>
    <t>Moins de 65 ans</t>
  </si>
  <si>
    <t>65-84 ans</t>
  </si>
  <si>
    <t>Ensemble</t>
  </si>
  <si>
    <t>N</t>
  </si>
  <si>
    <t>Toutes causes</t>
  </si>
  <si>
    <t>Maladies infectieuses et parasitaires</t>
  </si>
  <si>
    <t>Maladies endocriniennes. nutritionnelles et métaboliques</t>
  </si>
  <si>
    <t>Troubles mentaux et du comportement</t>
  </si>
  <si>
    <t>Maladies du système nerveux et des organes des sens</t>
  </si>
  <si>
    <t>Maladies de l’appareil digestif</t>
  </si>
  <si>
    <t>Maladies de la peau et du tissu cellulaire sous-cutané</t>
  </si>
  <si>
    <t>Maladies de l’appareil génito-urinaire</t>
  </si>
  <si>
    <t>Certaines affections dont l’origine se situe dans la période périnatale</t>
  </si>
  <si>
    <t>Malformations congénitales et anomalies chromosomiques</t>
  </si>
  <si>
    <t>Causes associées</t>
  </si>
  <si>
    <t>Tous âges</t>
  </si>
  <si>
    <t>Effectif</t>
  </si>
  <si>
    <t>Pourcentage des certificats</t>
  </si>
  <si>
    <t>Maladies du rein et de l’uretère</t>
  </si>
  <si>
    <t>Cause de décès</t>
  </si>
  <si>
    <t>Maladies Endocriniennes</t>
  </si>
  <si>
    <t>Trouble mentaux</t>
  </si>
  <si>
    <t>Maladies respiratoires</t>
  </si>
  <si>
    <t>Causes externes</t>
  </si>
  <si>
    <t>La Réunion</t>
  </si>
  <si>
    <t>Bourgogne-Franche-Comté</t>
  </si>
  <si>
    <t>Nouvelle-Aquitaine</t>
  </si>
  <si>
    <t>Auvergne-Rhône-Alpes</t>
  </si>
  <si>
    <t>Au moins une cause associée</t>
  </si>
  <si>
    <r>
      <t xml:space="preserve">Graphique 1 - </t>
    </r>
    <r>
      <rPr>
        <b/>
        <sz val="8"/>
        <rFont val="Calibri"/>
        <family val="2"/>
      </rPr>
      <t>É</t>
    </r>
    <r>
      <rPr>
        <b/>
        <sz val="8"/>
        <rFont val="Marianne"/>
      </rPr>
      <t>volution infra annuelle de la mortalité par grandes causes en 2020</t>
    </r>
  </si>
  <si>
    <r>
      <t xml:space="preserve">Champ &gt; </t>
    </r>
    <r>
      <rPr>
        <sz val="8"/>
        <rFont val="Marianne"/>
        <family val="3"/>
      </rPr>
      <t>Décès de personnes résidant et étant décédées en France.</t>
    </r>
  </si>
  <si>
    <r>
      <t xml:space="preserve">Source &gt; </t>
    </r>
    <r>
      <rPr>
        <sz val="8"/>
        <rFont val="Marianne"/>
        <family val="3"/>
      </rPr>
      <t>CépiDc, 2020.</t>
    </r>
  </si>
  <si>
    <t>Carte 1 - Répartition régionale des décès dûs au Covid-19 en France en 2020</t>
  </si>
  <si>
    <r>
      <rPr>
        <b/>
        <sz val="8"/>
        <rFont val="Marianne"/>
        <family val="3"/>
      </rPr>
      <t xml:space="preserve">Champ &gt; </t>
    </r>
    <r>
      <rPr>
        <sz val="8"/>
        <rFont val="Marianne"/>
        <family val="3"/>
      </rPr>
      <t>Décès dus au Covid-19 de personnes résidant et étant décédées en France.</t>
    </r>
  </si>
  <si>
    <r>
      <rPr>
        <b/>
        <sz val="8"/>
        <rFont val="Marianne"/>
        <family val="3"/>
      </rPr>
      <t>Source &gt;</t>
    </r>
    <r>
      <rPr>
        <sz val="8"/>
        <rFont val="Marianne"/>
        <family val="3"/>
      </rPr>
      <t xml:space="preserve"> CépiDc, 2020.</t>
    </r>
  </si>
  <si>
    <t>Cause de mortalité</t>
  </si>
  <si>
    <t>dont tuberculose</t>
  </si>
  <si>
    <t>dont hépatites virales</t>
  </si>
  <si>
    <t>dont sida (maladie VIH)</t>
  </si>
  <si>
    <t>dont tumeur maligne de l’œsophage</t>
  </si>
  <si>
    <t>dont tumeur maligne du côlon. rectum et anus</t>
  </si>
  <si>
    <t>dont tumeur maligne du pancréas</t>
  </si>
  <si>
    <t>dont tumeur maligne de la trachée. des bronches et du poumon</t>
  </si>
  <si>
    <t>dont tumeur maligne du sein</t>
  </si>
  <si>
    <t>Maladies du sang et des organes hématopoïétiques 
et certains troubles du système immunitaire</t>
  </si>
  <si>
    <t>dont diabète sucré</t>
  </si>
  <si>
    <t>dont démence</t>
  </si>
  <si>
    <t>dont maladie d’Alzheimer</t>
  </si>
  <si>
    <t>dont maladie de Parkinson</t>
  </si>
  <si>
    <t>dont cardiopathies ischémiques</t>
  </si>
  <si>
    <t>dont autres maladies du cœur</t>
  </si>
  <si>
    <t>dont maladies cérébrovasculaires</t>
  </si>
  <si>
    <t>dont autres maladies cardio-neurovasculaires</t>
  </si>
  <si>
    <t>dont grippe</t>
  </si>
  <si>
    <t>dont pneumonie</t>
  </si>
  <si>
    <t>dont maladies chroniques des voies respiratoires inférieures</t>
  </si>
  <si>
    <t>Maladies du système ostéo-articulaire, des muscles et du tissu conjonctif</t>
  </si>
  <si>
    <t>Complications de grossesse, accouchement et puerpéralité</t>
  </si>
  <si>
    <t>dont accidents de transport</t>
  </si>
  <si>
    <t>dont suicides et lésions auto-infligées</t>
  </si>
  <si>
    <t>dont noyades</t>
  </si>
  <si>
    <t>dont chutes accidentelles</t>
  </si>
  <si>
    <r>
      <rPr>
        <b/>
        <sz val="8"/>
        <rFont val="Marianne"/>
        <family val="3"/>
      </rPr>
      <t xml:space="preserve">Lecture &gt; </t>
    </r>
    <r>
      <rPr>
        <sz val="8"/>
        <rFont val="Marianne"/>
      </rPr>
      <t>334 034 hommes sont décédés en 2020.</t>
    </r>
  </si>
  <si>
    <t>dont tumeurs malignes</t>
  </si>
  <si>
    <t>Maladies endocriniennes. nutritionnelles 
et métaboliques</t>
  </si>
  <si>
    <t>dont obésité</t>
  </si>
  <si>
    <t>dont maladie rénale chronique</t>
  </si>
  <si>
    <t>Provence-Alpes-Côte d’Azur</t>
  </si>
  <si>
    <r>
      <rPr>
        <b/>
        <sz val="8"/>
        <color theme="1"/>
        <rFont val="Marianne"/>
        <family val="3"/>
      </rPr>
      <t>Notes &gt;</t>
    </r>
    <r>
      <rPr>
        <sz val="8"/>
        <color theme="1"/>
        <rFont val="Marianne"/>
        <family val="3"/>
      </rPr>
      <t xml:space="preserve"> Une occurrence unique correspond à la présence d’au moins un code diagnostic appartenant à la catégorie CIM-10 d’intérêt.</t>
    </r>
  </si>
  <si>
    <t>Ne sont présentées ici que les causes les plus fréquentes (plus de 2 000 occurrences) ou connues pour être associées à des formes graves de Covid-19 (obésité, maladie rénale chronique…).</t>
  </si>
  <si>
    <r>
      <rPr>
        <b/>
        <sz val="8"/>
        <rFont val="Marianne"/>
        <family val="3"/>
      </rPr>
      <t>Lecture &gt;</t>
    </r>
    <r>
      <rPr>
        <sz val="8"/>
        <rFont val="Marianne"/>
        <family val="3"/>
      </rPr>
      <t xml:space="preserve"> Parmi l’ensemble des décès liés au Covid-19 chez les moins de 65 ans, 6,60 % des certificats ne mentionnent aucune cause associée.</t>
    </r>
  </si>
  <si>
    <r>
      <rPr>
        <b/>
        <sz val="8"/>
        <rFont val="Marianne"/>
        <family val="3"/>
      </rPr>
      <t>Champ &gt;</t>
    </r>
    <r>
      <rPr>
        <sz val="8"/>
        <rFont val="Marianne"/>
        <family val="3"/>
      </rPr>
      <t xml:space="preserve"> Décès dus au Covid-19 de personnes résidant et décédées en France.</t>
    </r>
  </si>
  <si>
    <r>
      <rPr>
        <b/>
        <sz val="8"/>
        <rFont val="Marianne"/>
        <family val="3"/>
      </rPr>
      <t xml:space="preserve">Note &gt; </t>
    </r>
    <r>
      <rPr>
        <sz val="8"/>
        <rFont val="Marianne"/>
      </rPr>
      <t>Ne sont présentées ici que les causes les plus fréquentes (plus de 10 000 décès).</t>
    </r>
  </si>
  <si>
    <r>
      <rPr>
        <b/>
        <sz val="8"/>
        <rFont val="Marianne"/>
        <family val="3"/>
      </rPr>
      <t>Lecture &gt;</t>
    </r>
    <r>
      <rPr>
        <sz val="8"/>
        <rFont val="Marianne"/>
      </rPr>
      <t xml:space="preserve"> Le taux standardisé de mortalité par tumeurs chez les hommes en 2015 est de 351,4 pour 100 000 habitants.</t>
    </r>
  </si>
  <si>
    <r>
      <rPr>
        <b/>
        <sz val="8"/>
        <rFont val="Marianne"/>
        <family val="3"/>
      </rPr>
      <t>Source &gt;</t>
    </r>
    <r>
      <rPr>
        <sz val="8"/>
        <rFont val="Marianne"/>
      </rPr>
      <t xml:space="preserve"> CépiDc 2015, 2016, 2017 et 2020.</t>
    </r>
  </si>
  <si>
    <r>
      <rPr>
        <b/>
        <sz val="8"/>
        <rFont val="Marianne"/>
        <family val="3"/>
      </rPr>
      <t>Champ &gt;</t>
    </r>
    <r>
      <rPr>
        <sz val="8"/>
        <rFont val="Marianne"/>
        <family val="3"/>
      </rPr>
      <t xml:space="preserve"> Décès de personnes résidant et étant décédées en France.</t>
    </r>
  </si>
  <si>
    <t xml:space="preserve">Tableau 3 - Taux standardisés de mortalité par cause de décès en 2020 et sur la période 2015-2017, par sexe </t>
  </si>
  <si>
    <r>
      <rPr>
        <b/>
        <sz val="8"/>
        <rFont val="Marianne"/>
        <family val="3"/>
      </rPr>
      <t xml:space="preserve">Lecture &gt; </t>
    </r>
    <r>
      <rPr>
        <sz val="8"/>
        <rFont val="Marianne"/>
      </rPr>
      <t>Le taux standardisé de mortalité due aux maladies infectieuses ou parasitaires est de 18,4 pour 100 000 habitants sur la période janvier février 2020.</t>
    </r>
  </si>
  <si>
    <r>
      <rPr>
        <b/>
        <sz val="8"/>
        <rFont val="Marianne"/>
        <family val="3"/>
      </rPr>
      <t xml:space="preserve">Champ &gt; </t>
    </r>
    <r>
      <rPr>
        <sz val="8"/>
        <rFont val="Marianne"/>
      </rPr>
      <t>Décès de personnes résidant et étant décédées en France.</t>
    </r>
  </si>
  <si>
    <r>
      <rPr>
        <b/>
        <sz val="8"/>
        <rFont val="Marianne"/>
        <family val="3"/>
      </rPr>
      <t xml:space="preserve">Source &gt; </t>
    </r>
    <r>
      <rPr>
        <sz val="8"/>
        <rFont val="Marianne"/>
      </rPr>
      <t>CépiDc 2015, 2016, 2017 et 2020.</t>
    </r>
  </si>
  <si>
    <t>Maladie de Parkinson. d’Alzheimer et démence</t>
  </si>
  <si>
    <r>
      <rPr>
        <b/>
        <sz val="8"/>
        <rFont val="Marianne"/>
        <family val="3"/>
      </rPr>
      <t xml:space="preserve">Champ &gt; </t>
    </r>
    <r>
      <rPr>
        <sz val="8"/>
        <rFont val="Marianne"/>
      </rPr>
      <t>Décès de personnes résidant et décédées en France.</t>
    </r>
  </si>
  <si>
    <r>
      <rPr>
        <b/>
        <sz val="8"/>
        <rFont val="Marianne"/>
        <family val="3"/>
      </rPr>
      <t xml:space="preserve">Lecture &gt; </t>
    </r>
    <r>
      <rPr>
        <sz val="8"/>
        <rFont val="Marianne"/>
      </rPr>
      <t>Le taux standardisé de mortalité dûe au Covid-19 en Guadeloupe est de 50,9 en 2020.</t>
    </r>
  </si>
  <si>
    <r>
      <rPr>
        <b/>
        <sz val="8"/>
        <rFont val="Marianne"/>
        <family val="3"/>
      </rPr>
      <t>Lecture &gt;</t>
    </r>
    <r>
      <rPr>
        <sz val="8"/>
        <rFont val="Marianne"/>
        <family val="3"/>
      </rPr>
      <t xml:space="preserve"> Entre mars et mai 2020, le taux standardisé de décès par Covid-19 est de 165,5 pour 100 000 habitants.</t>
    </r>
  </si>
  <si>
    <r>
      <rPr>
        <b/>
        <sz val="8"/>
        <color theme="1"/>
        <rFont val="Marianne"/>
        <family val="3"/>
      </rPr>
      <t xml:space="preserve">Notes &gt; </t>
    </r>
    <r>
      <rPr>
        <sz val="8"/>
        <color theme="1"/>
        <rFont val="Marianne"/>
      </rPr>
      <t>Les causes de décès sont présentées par grands chapitres et catégories de la CIM10.</t>
    </r>
  </si>
  <si>
    <t>Ici sont présentés les taux standardisés sur l′âge et le sexe, par classe d′âge. Ceux-ci ne doivent pas être utilisés pour comparer les taux standardisés entre les classes d′âge mais permettent des comparaisons internationales notamment dans le cas de la mortalité prématurée (avant 65 ans).</t>
  </si>
  <si>
    <r>
      <rPr>
        <b/>
        <sz val="8"/>
        <rFont val="Marianne"/>
        <family val="3"/>
      </rPr>
      <t xml:space="preserve">Champ &gt; </t>
    </r>
    <r>
      <rPr>
        <sz val="8"/>
        <rFont val="Marianne"/>
        <family val="3"/>
      </rPr>
      <t>Décès de personnes résidant et décédées en France.</t>
    </r>
  </si>
  <si>
    <t>Tableau complémentaire A - Nombre et taux standardisés de mortalité par cause de décès en 2020, par classe d′âge et par sexe</t>
  </si>
  <si>
    <t xml:space="preserve">Tableau  complémentaire C - Taux standardisés de mortalité par cause de décès en 2020 et sur la période 2015-2017, par sexe </t>
  </si>
  <si>
    <t>Tableau complémentaire D - Taux de mortalité standardisé infra-annuels par causes, en 2020 et sur la période de référence (2015-2017)</t>
  </si>
  <si>
    <t>85 ans ou plus</t>
  </si>
  <si>
    <t xml:space="preserve">65-84 ans </t>
  </si>
  <si>
    <t>Janv-fév</t>
  </si>
  <si>
    <t>Mars-mai</t>
  </si>
  <si>
    <t>Juin-sept</t>
  </si>
  <si>
    <t>Oct-déc</t>
  </si>
  <si>
    <r>
      <t>Tableau 1 - Nombre de décès par cause en 2020, par classe d</t>
    </r>
    <r>
      <rPr>
        <b/>
        <sz val="8"/>
        <rFont val="Arial"/>
        <family val="2"/>
      </rPr>
      <t>’</t>
    </r>
    <r>
      <rPr>
        <b/>
        <sz val="8"/>
        <rFont val="Marianne"/>
        <family val="3"/>
      </rPr>
      <t>âge et par sexe</t>
    </r>
  </si>
  <si>
    <t>Tableau complémentaire E - Taux de mortalité standardisé toutes causes et pour les maladies cardio-neurovasculaires, les tumeurs et les maladies de Parkison, d’Alzheimer et démences, en 2020 et sur la période de référence (2015-2017), par région</t>
  </si>
  <si>
    <t>Tableau 2 - Nombre de comorbidités ou complications associées aux décès covid-19 en 2020, par cause de décès et par classe d’âge</t>
  </si>
  <si>
    <t>Pas de comorbidité associée</t>
  </si>
  <si>
    <r>
      <rPr>
        <b/>
        <sz val="8"/>
        <rFont val="Marianne"/>
        <family val="3"/>
      </rPr>
      <t xml:space="preserve">Lecture &gt; </t>
    </r>
    <r>
      <rPr>
        <sz val="8"/>
        <rFont val="Marianne"/>
        <family val="3"/>
      </rPr>
      <t>En Île-de-France, le nombre de décès dus au Covid-19 est de 162 00 en 2020, ce qui correspond à un taux standardisé de 163,2 décès pour 100 000 habitants.</t>
    </r>
  </si>
  <si>
    <t>Tableau 1 Nombre de décès par cause en 2020, par classe d'âge et par sexe</t>
  </si>
  <si>
    <r>
      <rPr>
        <b/>
        <sz val="8"/>
        <rFont val="Marianne"/>
        <family val="3"/>
      </rPr>
      <t xml:space="preserve">Lecture &gt; </t>
    </r>
    <r>
      <rPr>
        <sz val="8"/>
        <rFont val="Marianne"/>
      </rPr>
      <t>334 034 hommes sont décédés en 2020 toutes causes confondues.</t>
    </r>
  </si>
  <si>
    <t>Issu &gt; Naouri, D., Fouillet, A.,
Ghosn, W., Coudin, E. (2022, décembre). Covid-19 : troisième cause de décès en France en 2020, quand
les autres grandes causes de décès baissent. DREES, Études et Résultats, 1250.</t>
  </si>
  <si>
    <r>
      <rPr>
        <b/>
        <sz val="10"/>
        <rFont val="Marianne"/>
      </rPr>
      <t>Issu</t>
    </r>
    <r>
      <rPr>
        <sz val="10"/>
        <rFont val="Marianne"/>
      </rPr>
      <t xml:space="preserve"> &gt; Naouri, D., Fouillet, A.,
Ghosn, W., Coudin, E. (2022, décembre). Covid-19 : troisième cause de décès en France en 2020, quand
les autres grandes causes de décès baissent. DREES, Études et Résultats, 1250.</t>
    </r>
  </si>
  <si>
    <r>
      <rPr>
        <b/>
        <sz val="8"/>
        <color theme="1"/>
        <rFont val="Marianne"/>
        <family val="3"/>
      </rPr>
      <t>Notes &gt;</t>
    </r>
    <r>
      <rPr>
        <sz val="8"/>
        <color theme="1"/>
        <rFont val="Marianne"/>
        <family val="3"/>
      </rPr>
      <t xml:space="preserve"> Une même catégorie de causes correspond à la présence d'au moins un code diagnostic appartenant à la catégorie CIM-10 d'intérêt. Ne sont présentées ici que les causes les plus fréquentes (plus de 2000 occurrences).</t>
    </r>
  </si>
  <si>
    <r>
      <rPr>
        <b/>
        <sz val="8"/>
        <rFont val="Marianne"/>
        <family val="3"/>
      </rPr>
      <t>Champ &gt;</t>
    </r>
    <r>
      <rPr>
        <sz val="8"/>
        <rFont val="Marianne"/>
        <family val="3"/>
      </rPr>
      <t xml:space="preserve"> Personnes résidant et décédées en France.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</si>
</sst>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3">
    <font>
      <sz val="12"/>
      <color theme="1"/>
      <name val="Calibri"/>
    </font>
    <font>
      <sz val="11"/>
      <color theme="1"/>
      <name val="Calibri"/>
      <family val="2"/>
      <scheme val="minor"/>
    </font>
    <font>
      <sz val="10"/>
      <name val="Marianne"/>
    </font>
    <font>
      <sz val="8"/>
      <color theme="1"/>
      <name val="Marianne"/>
    </font>
    <font>
      <sz val="8"/>
      <color indexed="64"/>
      <name val="Marianne"/>
    </font>
    <font>
      <b/>
      <sz val="8"/>
      <name val="Marianne"/>
    </font>
    <font>
      <sz val="8"/>
      <name val="Marianne"/>
    </font>
    <font>
      <b/>
      <sz val="8"/>
      <color theme="1"/>
      <name val="Marianne"/>
    </font>
    <font>
      <sz val="10"/>
      <name val="Calibri"/>
      <family val="2"/>
    </font>
    <font>
      <sz val="11"/>
      <name val="Calibri"/>
      <family val="2"/>
    </font>
    <font>
      <b/>
      <sz val="8"/>
      <color rgb="FF000000"/>
      <name val="Marianne"/>
    </font>
    <font>
      <b/>
      <sz val="8"/>
      <color rgb="FF000000"/>
      <name val="Calibri"/>
      <family val="2"/>
      <scheme val="minor"/>
    </font>
    <font>
      <sz val="8"/>
      <color rgb="FF000000"/>
      <name val="Marianne"/>
    </font>
    <font>
      <b/>
      <sz val="8"/>
      <name val="Calibri"/>
      <family val="2"/>
    </font>
    <font>
      <b/>
      <sz val="8"/>
      <name val="Marianne"/>
      <family val="3"/>
    </font>
    <font>
      <sz val="8"/>
      <name val="Marianne"/>
      <family val="3"/>
    </font>
    <font>
      <sz val="8"/>
      <color indexed="64"/>
      <name val="Marianne"/>
      <family val="3"/>
    </font>
    <font>
      <sz val="8"/>
      <color theme="1"/>
      <name val="Marianne"/>
      <family val="3"/>
    </font>
    <font>
      <b/>
      <sz val="8"/>
      <color theme="1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b/>
      <sz val="8"/>
      <name val="Arial"/>
      <family val="2"/>
    </font>
    <font>
      <b/>
      <sz val="10"/>
      <name val="Marianne"/>
    </font>
  </fonts>
  <fills count="5">
    <fill>
      <patternFill patternType="none"/>
    </fill>
    <fill>
      <patternFill patternType="gray125"/>
    </fill>
    <fill>
      <patternFill patternType="solid">
        <fgColor rgb="FFDAE5F1"/>
        <bgColor indexed="64"/>
      </patternFill>
    </fill>
    <fill>
      <patternFill patternType="solid">
        <fgColor theme="4" tint="0.79998168889431442"/>
        <bgColor theme="8" tint="0.59999389629810485"/>
      </patternFill>
    </fill>
    <fill>
      <patternFill patternType="solid">
        <fgColor theme="4" tint="0.79998168889431442"/>
        <bgColor indexed="64"/>
      </patternFill>
    </fill>
  </fills>
  <borders count="8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95B4D6"/>
      </bottom>
      <diagonal/>
    </border>
    <border>
      <left/>
      <right style="medium">
        <color rgb="FF000000"/>
      </right>
      <top/>
      <bottom style="medium">
        <color rgb="FF95B4D6"/>
      </bottom>
      <diagonal/>
    </border>
    <border>
      <left style="medium">
        <color rgb="FF000000"/>
      </left>
      <right style="medium">
        <color rgb="FF000000"/>
      </right>
      <top style="medium">
        <color rgb="FF95B4D6"/>
      </top>
      <bottom/>
      <diagonal/>
    </border>
    <border>
      <left style="medium">
        <color rgb="FF000000"/>
      </left>
      <right/>
      <top style="medium">
        <color rgb="FF95B4D6"/>
      </top>
      <bottom/>
      <diagonal/>
    </border>
    <border>
      <left/>
      <right style="medium">
        <color rgb="FF000000"/>
      </right>
      <top style="medium">
        <color rgb="FF95B4D6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95B4D6"/>
      </bottom>
      <diagonal/>
    </border>
    <border>
      <left style="thin">
        <color indexed="64"/>
      </left>
      <right style="medium">
        <color rgb="FF000000"/>
      </right>
      <top style="medium">
        <color rgb="FF95B4D6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95B4D6"/>
      </bottom>
      <diagonal/>
    </border>
    <border>
      <left style="medium">
        <color rgb="FF000000"/>
      </left>
      <right style="thin">
        <color indexed="64"/>
      </right>
      <top style="medium">
        <color rgb="FF95B4D6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95B4D6"/>
      </bottom>
      <diagonal/>
    </border>
    <border>
      <left/>
      <right style="medium">
        <color indexed="64"/>
      </right>
      <top/>
      <bottom style="medium">
        <color rgb="FF95B4D6"/>
      </bottom>
      <diagonal/>
    </border>
    <border>
      <left style="medium">
        <color indexed="64"/>
      </left>
      <right style="medium">
        <color rgb="FF000000"/>
      </right>
      <top style="medium">
        <color rgb="FF95B4D6"/>
      </top>
      <bottom/>
      <diagonal/>
    </border>
    <border>
      <left/>
      <right style="medium">
        <color indexed="64"/>
      </right>
      <top style="medium">
        <color rgb="FF95B4D6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3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justify" vertical="center"/>
    </xf>
    <xf numFmtId="0" fontId="9" fillId="0" borderId="0" xfId="0" applyFont="1"/>
    <xf numFmtId="164" fontId="3" fillId="0" borderId="0" xfId="1" applyNumberFormat="1" applyFont="1"/>
    <xf numFmtId="3" fontId="3" fillId="0" borderId="0" xfId="1" applyNumberFormat="1" applyFont="1"/>
    <xf numFmtId="0" fontId="7" fillId="0" borderId="0" xfId="1" applyFont="1"/>
    <xf numFmtId="0" fontId="0" fillId="0" borderId="7" xfId="0" applyBorder="1"/>
    <xf numFmtId="0" fontId="6" fillId="0" borderId="0" xfId="0" applyFont="1" applyAlignment="1">
      <alignment horizontal="center" wrapText="1"/>
    </xf>
    <xf numFmtId="0" fontId="6" fillId="0" borderId="8" xfId="0" applyFont="1" applyBorder="1"/>
    <xf numFmtId="0" fontId="10" fillId="2" borderId="14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10" fillId="2" borderId="16" xfId="0" applyFont="1" applyFill="1" applyBorder="1"/>
    <xf numFmtId="3" fontId="11" fillId="2" borderId="9" xfId="0" applyNumberFormat="1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right" vertical="center"/>
    </xf>
    <xf numFmtId="3" fontId="10" fillId="2" borderId="17" xfId="0" applyNumberFormat="1" applyFont="1" applyFill="1" applyBorder="1" applyAlignment="1">
      <alignment horizontal="right"/>
    </xf>
    <xf numFmtId="0" fontId="10" fillId="2" borderId="18" xfId="0" applyFont="1" applyFill="1" applyBorder="1" applyAlignment="1">
      <alignment horizontal="right"/>
    </xf>
    <xf numFmtId="0" fontId="10" fillId="2" borderId="19" xfId="0" applyFont="1" applyFill="1" applyBorder="1"/>
    <xf numFmtId="3" fontId="10" fillId="2" borderId="20" xfId="0" applyNumberFormat="1" applyFont="1" applyFill="1" applyBorder="1" applyAlignment="1">
      <alignment horizontal="right"/>
    </xf>
    <xf numFmtId="0" fontId="10" fillId="2" borderId="21" xfId="0" applyFont="1" applyFill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0" fillId="2" borderId="22" xfId="0" applyFont="1" applyFill="1" applyBorder="1"/>
    <xf numFmtId="3" fontId="10" fillId="2" borderId="11" xfId="0" applyNumberFormat="1" applyFont="1" applyFill="1" applyBorder="1" applyAlignment="1">
      <alignment horizontal="right"/>
    </xf>
    <xf numFmtId="0" fontId="10" fillId="2" borderId="12" xfId="0" applyFont="1" applyFill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0" fontId="10" fillId="2" borderId="22" xfId="0" applyFont="1" applyFill="1" applyBorder="1" applyAlignment="1">
      <alignment wrapText="1"/>
    </xf>
    <xf numFmtId="0" fontId="10" fillId="2" borderId="11" xfId="0" applyFont="1" applyFill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2" borderId="9" xfId="0" applyFont="1" applyFill="1" applyBorder="1"/>
    <xf numFmtId="0" fontId="12" fillId="2" borderId="11" xfId="0" applyFont="1" applyFill="1" applyBorder="1"/>
    <xf numFmtId="0" fontId="12" fillId="0" borderId="11" xfId="0" applyFont="1" applyBorder="1"/>
    <xf numFmtId="0" fontId="12" fillId="2" borderId="14" xfId="0" applyFont="1" applyFill="1" applyBorder="1"/>
    <xf numFmtId="0" fontId="10" fillId="2" borderId="26" xfId="0" applyFont="1" applyFill="1" applyBorder="1" applyAlignment="1">
      <alignment horizontal="left"/>
    </xf>
    <xf numFmtId="4" fontId="10" fillId="2" borderId="24" xfId="0" applyNumberFormat="1" applyFont="1" applyFill="1" applyBorder="1"/>
    <xf numFmtId="4" fontId="10" fillId="2" borderId="25" xfId="0" applyNumberFormat="1" applyFont="1" applyFill="1" applyBorder="1"/>
    <xf numFmtId="4" fontId="10" fillId="2" borderId="13" xfId="0" applyNumberFormat="1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13" xfId="0" applyFont="1" applyFill="1" applyBorder="1"/>
    <xf numFmtId="0" fontId="10" fillId="2" borderId="16" xfId="0" applyFont="1" applyFill="1" applyBorder="1" applyAlignment="1">
      <alignment horizontal="left"/>
    </xf>
    <xf numFmtId="0" fontId="10" fillId="2" borderId="9" xfId="0" applyFont="1" applyFill="1" applyBorder="1" applyAlignment="1"/>
    <xf numFmtId="0" fontId="10" fillId="2" borderId="27" xfId="0" applyFont="1" applyFill="1" applyBorder="1" applyAlignment="1"/>
    <xf numFmtId="0" fontId="10" fillId="2" borderId="10" xfId="0" applyFont="1" applyFill="1" applyBorder="1" applyAlignment="1"/>
    <xf numFmtId="0" fontId="12" fillId="0" borderId="11" xfId="0" applyFont="1" applyBorder="1" applyAlignment="1"/>
    <xf numFmtId="0" fontId="12" fillId="0" borderId="0" xfId="0" applyFont="1" applyAlignment="1"/>
    <xf numFmtId="0" fontId="12" fillId="0" borderId="12" xfId="0" applyFont="1" applyBorder="1" applyAlignment="1"/>
    <xf numFmtId="0" fontId="12" fillId="0" borderId="15" xfId="0" applyFont="1" applyBorder="1"/>
    <xf numFmtId="0" fontId="12" fillId="0" borderId="14" xfId="0" applyFont="1" applyBorder="1" applyAlignment="1"/>
    <xf numFmtId="0" fontId="12" fillId="0" borderId="28" xfId="0" applyFont="1" applyBorder="1" applyAlignment="1"/>
    <xf numFmtId="0" fontId="12" fillId="0" borderId="15" xfId="0" applyFont="1" applyBorder="1" applyAlignment="1"/>
    <xf numFmtId="0" fontId="12" fillId="0" borderId="12" xfId="0" applyFont="1" applyBorder="1"/>
    <xf numFmtId="0" fontId="12" fillId="2" borderId="27" xfId="0" applyFont="1" applyFill="1" applyBorder="1"/>
    <xf numFmtId="0" fontId="12" fillId="2" borderId="10" xfId="0" applyFont="1" applyFill="1" applyBorder="1"/>
    <xf numFmtId="0" fontId="12" fillId="0" borderId="0" xfId="0" applyFont="1"/>
    <xf numFmtId="0" fontId="12" fillId="2" borderId="0" xfId="0" applyFont="1" applyFill="1"/>
    <xf numFmtId="0" fontId="12" fillId="2" borderId="12" xfId="0" applyFont="1" applyFill="1" applyBorder="1"/>
    <xf numFmtId="0" fontId="12" fillId="0" borderId="14" xfId="0" applyFont="1" applyBorder="1"/>
    <xf numFmtId="0" fontId="12" fillId="0" borderId="28" xfId="0" applyFont="1" applyBorder="1"/>
    <xf numFmtId="0" fontId="12" fillId="0" borderId="29" xfId="0" applyFont="1" applyBorder="1"/>
    <xf numFmtId="0" fontId="12" fillId="0" borderId="27" xfId="0" applyFont="1" applyBorder="1"/>
    <xf numFmtId="0" fontId="12" fillId="0" borderId="34" xfId="0" applyFont="1" applyBorder="1"/>
    <xf numFmtId="0" fontId="12" fillId="0" borderId="35" xfId="0" applyFont="1" applyBorder="1"/>
    <xf numFmtId="0" fontId="12" fillId="0" borderId="10" xfId="0" applyFont="1" applyBorder="1"/>
    <xf numFmtId="0" fontId="12" fillId="0" borderId="9" xfId="0" applyFont="1" applyBorder="1"/>
    <xf numFmtId="0" fontId="12" fillId="0" borderId="36" xfId="0" applyFont="1" applyBorder="1"/>
    <xf numFmtId="0" fontId="12" fillId="0" borderId="37" xfId="0" applyFont="1" applyBorder="1"/>
    <xf numFmtId="0" fontId="12" fillId="0" borderId="38" xfId="0" applyFont="1" applyBorder="1"/>
    <xf numFmtId="0" fontId="12" fillId="0" borderId="32" xfId="0" applyFont="1" applyBorder="1"/>
    <xf numFmtId="0" fontId="12" fillId="0" borderId="39" xfId="0" applyFont="1" applyBorder="1"/>
    <xf numFmtId="0" fontId="12" fillId="0" borderId="40" xfId="0" applyFont="1" applyBorder="1"/>
    <xf numFmtId="0" fontId="10" fillId="4" borderId="0" xfId="0" applyFont="1" applyFill="1"/>
    <xf numFmtId="0" fontId="10" fillId="4" borderId="43" xfId="0" applyFont="1" applyFill="1" applyBorder="1"/>
    <xf numFmtId="0" fontId="10" fillId="4" borderId="42" xfId="0" applyFont="1" applyFill="1" applyBorder="1"/>
    <xf numFmtId="0" fontId="10" fillId="4" borderId="46" xfId="0" applyFont="1" applyFill="1" applyBorder="1"/>
    <xf numFmtId="0" fontId="10" fillId="4" borderId="44" xfId="0" applyFont="1" applyFill="1" applyBorder="1"/>
    <xf numFmtId="0" fontId="10" fillId="4" borderId="45" xfId="0" applyFont="1" applyFill="1" applyBorder="1"/>
    <xf numFmtId="165" fontId="12" fillId="2" borderId="10" xfId="0" applyNumberFormat="1" applyFont="1" applyFill="1" applyBorder="1"/>
    <xf numFmtId="165" fontId="12" fillId="2" borderId="12" xfId="0" applyNumberFormat="1" applyFont="1" applyFill="1" applyBorder="1"/>
    <xf numFmtId="165" fontId="12" fillId="0" borderId="12" xfId="0" applyNumberFormat="1" applyFont="1" applyBorder="1"/>
    <xf numFmtId="165" fontId="12" fillId="2" borderId="15" xfId="0" applyNumberFormat="1" applyFont="1" applyFill="1" applyBorder="1"/>
    <xf numFmtId="0" fontId="10" fillId="4" borderId="22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2" fillId="2" borderId="0" xfId="0" applyFont="1" applyFill="1" applyBorder="1"/>
    <xf numFmtId="0" fontId="4" fillId="4" borderId="47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4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5" fillId="0" borderId="4" xfId="0" applyFont="1" applyBorder="1"/>
    <xf numFmtId="0" fontId="1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5" xfId="0" applyFont="1" applyBorder="1"/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0" fillId="2" borderId="28" xfId="0" applyFont="1" applyFill="1" applyBorder="1" applyAlignment="1">
      <alignment horizontal="center" wrapText="1"/>
    </xf>
    <xf numFmtId="0" fontId="20" fillId="0" borderId="22" xfId="0" applyFont="1" applyBorder="1"/>
    <xf numFmtId="0" fontId="19" fillId="2" borderId="22" xfId="0" applyFont="1" applyFill="1" applyBorder="1" applyAlignment="1">
      <alignment wrapText="1"/>
    </xf>
    <xf numFmtId="0" fontId="20" fillId="0" borderId="23" xfId="0" applyFont="1" applyBorder="1"/>
    <xf numFmtId="0" fontId="14" fillId="0" borderId="0" xfId="0" applyFont="1" applyAlignment="1">
      <alignment horizontal="left"/>
    </xf>
    <xf numFmtId="0" fontId="18" fillId="0" borderId="0" xfId="1" applyFont="1"/>
    <xf numFmtId="0" fontId="10" fillId="0" borderId="14" xfId="0" applyFont="1" applyFill="1" applyBorder="1" applyAlignment="1">
      <alignment horizontal="center" wrapText="1"/>
    </xf>
    <xf numFmtId="10" fontId="10" fillId="0" borderId="15" xfId="0" applyNumberFormat="1" applyFont="1" applyFill="1" applyBorder="1" applyAlignment="1">
      <alignment horizontal="center" wrapText="1"/>
    </xf>
    <xf numFmtId="0" fontId="10" fillId="0" borderId="25" xfId="0" applyFont="1" applyFill="1" applyBorder="1"/>
    <xf numFmtId="0" fontId="10" fillId="0" borderId="13" xfId="0" applyFont="1" applyFill="1" applyBorder="1"/>
    <xf numFmtId="0" fontId="10" fillId="0" borderId="24" xfId="0" applyFont="1" applyFill="1" applyBorder="1"/>
    <xf numFmtId="0" fontId="10" fillId="0" borderId="3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3" fillId="0" borderId="0" xfId="0" applyFont="1" applyBorder="1"/>
    <xf numFmtId="0" fontId="12" fillId="0" borderId="9" xfId="0" applyFont="1" applyFill="1" applyBorder="1"/>
    <xf numFmtId="165" fontId="12" fillId="0" borderId="10" xfId="0" applyNumberFormat="1" applyFont="1" applyFill="1" applyBorder="1"/>
    <xf numFmtId="0" fontId="12" fillId="0" borderId="11" xfId="0" applyFont="1" applyFill="1" applyBorder="1"/>
    <xf numFmtId="165" fontId="12" fillId="0" borderId="12" xfId="0" applyNumberFormat="1" applyFont="1" applyFill="1" applyBorder="1"/>
    <xf numFmtId="0" fontId="12" fillId="0" borderId="14" xfId="0" applyFont="1" applyFill="1" applyBorder="1"/>
    <xf numFmtId="165" fontId="12" fillId="0" borderId="15" xfId="0" applyNumberFormat="1" applyFont="1" applyFill="1" applyBorder="1"/>
    <xf numFmtId="0" fontId="12" fillId="0" borderId="27" xfId="0" applyFont="1" applyFill="1" applyBorder="1"/>
    <xf numFmtId="0" fontId="12" fillId="0" borderId="0" xfId="0" applyFont="1" applyFill="1" applyBorder="1"/>
    <xf numFmtId="0" fontId="12" fillId="0" borderId="28" xfId="0" applyFont="1" applyFill="1" applyBorder="1"/>
    <xf numFmtId="0" fontId="10" fillId="0" borderId="2" xfId="0" applyFont="1" applyFill="1" applyBorder="1"/>
    <xf numFmtId="0" fontId="12" fillId="0" borderId="0" xfId="0" applyFont="1" applyBorder="1"/>
    <xf numFmtId="0" fontId="12" fillId="2" borderId="28" xfId="0" applyFont="1" applyFill="1" applyBorder="1"/>
    <xf numFmtId="0" fontId="10" fillId="2" borderId="65" xfId="0" applyFont="1" applyFill="1" applyBorder="1" applyAlignment="1">
      <alignment wrapText="1"/>
    </xf>
    <xf numFmtId="0" fontId="20" fillId="0" borderId="65" xfId="0" applyFont="1" applyBorder="1" applyAlignment="1">
      <alignment wrapText="1"/>
    </xf>
    <xf numFmtId="0" fontId="19" fillId="2" borderId="65" xfId="0" applyFont="1" applyFill="1" applyBorder="1" applyAlignment="1">
      <alignment wrapText="1"/>
    </xf>
    <xf numFmtId="0" fontId="20" fillId="0" borderId="65" xfId="0" applyFont="1" applyBorder="1"/>
    <xf numFmtId="0" fontId="10" fillId="2" borderId="66" xfId="0" applyFont="1" applyFill="1" applyBorder="1" applyAlignment="1">
      <alignment wrapText="1"/>
    </xf>
    <xf numFmtId="0" fontId="10" fillId="2" borderId="22" xfId="0" applyFont="1" applyFill="1" applyBorder="1" applyAlignment="1">
      <alignment horizontal="left"/>
    </xf>
    <xf numFmtId="0" fontId="10" fillId="2" borderId="64" xfId="0" applyFont="1" applyFill="1" applyBorder="1" applyAlignment="1">
      <alignment horizontal="left"/>
    </xf>
    <xf numFmtId="0" fontId="20" fillId="0" borderId="66" xfId="0" applyFont="1" applyBorder="1"/>
    <xf numFmtId="0" fontId="10" fillId="4" borderId="28" xfId="0" applyFont="1" applyFill="1" applyBorder="1"/>
    <xf numFmtId="0" fontId="7" fillId="3" borderId="63" xfId="0" applyFont="1" applyFill="1" applyBorder="1" applyAlignment="1">
      <alignment wrapText="1"/>
    </xf>
    <xf numFmtId="0" fontId="10" fillId="2" borderId="64" xfId="0" applyFont="1" applyFill="1" applyBorder="1" applyAlignment="1">
      <alignment wrapText="1"/>
    </xf>
    <xf numFmtId="0" fontId="10" fillId="0" borderId="49" xfId="0" applyFont="1" applyFill="1" applyBorder="1"/>
    <xf numFmtId="3" fontId="11" fillId="0" borderId="9" xfId="0" applyNumberFormat="1" applyFont="1" applyFill="1" applyBorder="1" applyAlignment="1">
      <alignment horizontal="right" vertical="center"/>
    </xf>
    <xf numFmtId="3" fontId="11" fillId="0" borderId="56" xfId="0" applyNumberFormat="1" applyFont="1" applyFill="1" applyBorder="1" applyAlignment="1">
      <alignment horizontal="right" vertical="center"/>
    </xf>
    <xf numFmtId="0" fontId="10" fillId="0" borderId="50" xfId="0" applyFont="1" applyFill="1" applyBorder="1"/>
    <xf numFmtId="3" fontId="10" fillId="0" borderId="17" xfId="0" applyNumberFormat="1" applyFont="1" applyFill="1" applyBorder="1" applyAlignment="1">
      <alignment horizontal="right"/>
    </xf>
    <xf numFmtId="3" fontId="10" fillId="0" borderId="57" xfId="0" applyNumberFormat="1" applyFont="1" applyFill="1" applyBorder="1" applyAlignment="1">
      <alignment horizontal="right"/>
    </xf>
    <xf numFmtId="0" fontId="10" fillId="0" borderId="51" xfId="0" applyFont="1" applyFill="1" applyBorder="1"/>
    <xf numFmtId="3" fontId="10" fillId="0" borderId="20" xfId="0" applyNumberFormat="1" applyFont="1" applyFill="1" applyBorder="1" applyAlignment="1">
      <alignment horizontal="right"/>
    </xf>
    <xf numFmtId="3" fontId="10" fillId="0" borderId="58" xfId="0" applyNumberFormat="1" applyFont="1" applyFill="1" applyBorder="1" applyAlignment="1">
      <alignment horizontal="right"/>
    </xf>
    <xf numFmtId="3" fontId="10" fillId="0" borderId="11" xfId="0" applyNumberFormat="1" applyFont="1" applyFill="1" applyBorder="1" applyAlignment="1">
      <alignment horizontal="right"/>
    </xf>
    <xf numFmtId="3" fontId="10" fillId="0" borderId="59" xfId="0" applyNumberFormat="1" applyFont="1" applyFill="1" applyBorder="1" applyAlignment="1">
      <alignment horizontal="right"/>
    </xf>
    <xf numFmtId="0" fontId="19" fillId="0" borderId="49" xfId="0" applyFont="1" applyFill="1" applyBorder="1" applyAlignment="1">
      <alignment wrapText="1"/>
    </xf>
    <xf numFmtId="0" fontId="10" fillId="0" borderId="11" xfId="0" applyFont="1" applyFill="1" applyBorder="1" applyAlignment="1">
      <alignment horizontal="right"/>
    </xf>
    <xf numFmtId="0" fontId="10" fillId="0" borderId="49" xfId="0" applyFont="1" applyFill="1" applyBorder="1" applyAlignment="1">
      <alignment wrapText="1"/>
    </xf>
    <xf numFmtId="0" fontId="10" fillId="0" borderId="59" xfId="0" applyFont="1" applyFill="1" applyBorder="1" applyAlignment="1">
      <alignment horizontal="right"/>
    </xf>
    <xf numFmtId="0" fontId="10" fillId="0" borderId="52" xfId="0" applyFont="1" applyFill="1" applyBorder="1" applyAlignment="1">
      <alignment wrapText="1"/>
    </xf>
    <xf numFmtId="3" fontId="10" fillId="0" borderId="53" xfId="0" applyNumberFormat="1" applyFont="1" applyFill="1" applyBorder="1" applyAlignment="1">
      <alignment horizontal="right"/>
    </xf>
    <xf numFmtId="3" fontId="10" fillId="0" borderId="60" xfId="0" applyNumberFormat="1" applyFont="1" applyFill="1" applyBorder="1" applyAlignment="1">
      <alignment horizontal="right"/>
    </xf>
    <xf numFmtId="49" fontId="18" fillId="0" borderId="2" xfId="1" applyNumberFormat="1" applyFont="1" applyBorder="1" applyAlignment="1">
      <alignment wrapText="1"/>
    </xf>
    <xf numFmtId="49" fontId="18" fillId="0" borderId="2" xfId="1" applyNumberFormat="1" applyFont="1" applyBorder="1" applyAlignment="1">
      <alignment horizontal="center" wrapText="1"/>
    </xf>
    <xf numFmtId="0" fontId="17" fillId="0" borderId="2" xfId="1" applyFont="1" applyBorder="1"/>
    <xf numFmtId="0" fontId="10" fillId="0" borderId="2" xfId="0" applyFont="1" applyFill="1" applyBorder="1" applyAlignment="1">
      <alignment horizontal="left"/>
    </xf>
    <xf numFmtId="4" fontId="10" fillId="0" borderId="2" xfId="0" applyNumberFormat="1" applyFont="1" applyFill="1" applyBorder="1"/>
    <xf numFmtId="0" fontId="10" fillId="0" borderId="2" xfId="0" applyFont="1" applyFill="1" applyBorder="1" applyAlignment="1"/>
    <xf numFmtId="0" fontId="10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10" fillId="2" borderId="73" xfId="0" applyFont="1" applyFill="1" applyBorder="1" applyAlignment="1">
      <alignment horizontal="center" wrapText="1"/>
    </xf>
    <xf numFmtId="0" fontId="10" fillId="2" borderId="74" xfId="0" applyFont="1" applyFill="1" applyBorder="1"/>
    <xf numFmtId="0" fontId="11" fillId="2" borderId="75" xfId="0" applyFont="1" applyFill="1" applyBorder="1" applyAlignment="1">
      <alignment horizontal="right" vertical="center"/>
    </xf>
    <xf numFmtId="0" fontId="10" fillId="2" borderId="76" xfId="0" applyFont="1" applyFill="1" applyBorder="1"/>
    <xf numFmtId="0" fontId="10" fillId="2" borderId="77" xfId="0" applyFont="1" applyFill="1" applyBorder="1" applyAlignment="1">
      <alignment horizontal="right"/>
    </xf>
    <xf numFmtId="0" fontId="10" fillId="2" borderId="78" xfId="0" applyFont="1" applyFill="1" applyBorder="1"/>
    <xf numFmtId="0" fontId="10" fillId="2" borderId="79" xfId="0" applyFont="1" applyFill="1" applyBorder="1" applyAlignment="1">
      <alignment horizontal="right"/>
    </xf>
    <xf numFmtId="0" fontId="20" fillId="0" borderId="74" xfId="0" applyFont="1" applyBorder="1"/>
    <xf numFmtId="0" fontId="12" fillId="0" borderId="80" xfId="0" applyFont="1" applyBorder="1" applyAlignment="1">
      <alignment horizontal="right"/>
    </xf>
    <xf numFmtId="0" fontId="10" fillId="2" borderId="80" xfId="0" applyFont="1" applyFill="1" applyBorder="1" applyAlignment="1">
      <alignment horizontal="right"/>
    </xf>
    <xf numFmtId="0" fontId="19" fillId="2" borderId="74" xfId="0" applyFont="1" applyFill="1" applyBorder="1" applyAlignment="1">
      <alignment wrapText="1"/>
    </xf>
    <xf numFmtId="0" fontId="10" fillId="2" borderId="74" xfId="0" applyFont="1" applyFill="1" applyBorder="1" applyAlignment="1">
      <alignment wrapText="1"/>
    </xf>
    <xf numFmtId="0" fontId="20" fillId="0" borderId="81" xfId="0" applyFont="1" applyBorder="1"/>
    <xf numFmtId="3" fontId="12" fillId="0" borderId="82" xfId="0" applyNumberFormat="1" applyFont="1" applyBorder="1" applyAlignment="1">
      <alignment horizontal="right"/>
    </xf>
    <xf numFmtId="0" fontId="12" fillId="0" borderId="83" xfId="0" applyFont="1" applyBorder="1" applyAlignment="1">
      <alignment horizontal="right"/>
    </xf>
    <xf numFmtId="0" fontId="12" fillId="0" borderId="82" xfId="0" applyFont="1" applyBorder="1" applyAlignment="1">
      <alignment horizontal="right"/>
    </xf>
    <xf numFmtId="0" fontId="12" fillId="0" borderId="84" xfId="0" applyFont="1" applyBorder="1" applyAlignment="1">
      <alignment horizontal="right"/>
    </xf>
    <xf numFmtId="164" fontId="6" fillId="0" borderId="0" xfId="0" applyNumberFormat="1" applyFont="1"/>
    <xf numFmtId="0" fontId="10" fillId="4" borderId="12" xfId="0" applyFont="1" applyFill="1" applyBorder="1" applyAlignment="1">
      <alignment horizontal="right"/>
    </xf>
    <xf numFmtId="0" fontId="10" fillId="4" borderId="80" xfId="0" applyFont="1" applyFill="1" applyBorder="1" applyAlignment="1">
      <alignment horizontal="right"/>
    </xf>
    <xf numFmtId="0" fontId="10" fillId="0" borderId="74" xfId="0" applyFont="1" applyFill="1" applyBorder="1"/>
    <xf numFmtId="0" fontId="7" fillId="0" borderId="0" xfId="0" applyFont="1"/>
    <xf numFmtId="3" fontId="10" fillId="0" borderId="0" xfId="0" applyNumberFormat="1" applyFont="1" applyFill="1" applyBorder="1" applyAlignment="1">
      <alignment horizontal="right"/>
    </xf>
    <xf numFmtId="0" fontId="12" fillId="0" borderId="86" xfId="0" applyFont="1" applyFill="1" applyBorder="1"/>
    <xf numFmtId="165" fontId="12" fillId="0" borderId="87" xfId="0" applyNumberFormat="1" applyFont="1" applyFill="1" applyBorder="1"/>
    <xf numFmtId="0" fontId="18" fillId="4" borderId="64" xfId="0" applyFont="1" applyFill="1" applyBorder="1"/>
    <xf numFmtId="0" fontId="7" fillId="4" borderId="0" xfId="0" applyFont="1" applyFill="1"/>
    <xf numFmtId="0" fontId="12" fillId="4" borderId="86" xfId="0" applyFont="1" applyFill="1" applyBorder="1"/>
    <xf numFmtId="165" fontId="12" fillId="4" borderId="87" xfId="0" applyNumberFormat="1" applyFont="1" applyFill="1" applyBorder="1"/>
    <xf numFmtId="0" fontId="10" fillId="0" borderId="0" xfId="0" applyFont="1" applyFill="1"/>
    <xf numFmtId="0" fontId="10" fillId="0" borderId="12" xfId="0" applyFont="1" applyFill="1" applyBorder="1" applyAlignment="1">
      <alignment horizontal="right"/>
    </xf>
    <xf numFmtId="0" fontId="10" fillId="0" borderId="80" xfId="0" applyFont="1" applyFill="1" applyBorder="1" applyAlignment="1">
      <alignment horizontal="right"/>
    </xf>
    <xf numFmtId="0" fontId="19" fillId="0" borderId="85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9" fillId="0" borderId="4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/>
    </xf>
    <xf numFmtId="0" fontId="10" fillId="2" borderId="70" xfId="0" applyFont="1" applyFill="1" applyBorder="1" applyAlignment="1">
      <alignment horizontal="center"/>
    </xf>
    <xf numFmtId="0" fontId="10" fillId="2" borderId="71" xfId="0" applyFont="1" applyFill="1" applyBorder="1" applyAlignment="1">
      <alignment horizontal="center"/>
    </xf>
    <xf numFmtId="0" fontId="19" fillId="2" borderId="67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/>
    </xf>
    <xf numFmtId="0" fontId="10" fillId="2" borderId="69" xfId="0" applyFont="1" applyFill="1" applyBorder="1" applyAlignment="1">
      <alignment horizontal="center"/>
    </xf>
    <xf numFmtId="0" fontId="19" fillId="2" borderId="70" xfId="0" applyFont="1" applyFill="1" applyBorder="1" applyAlignment="1">
      <alignment horizontal="center"/>
    </xf>
    <xf numFmtId="0" fontId="10" fillId="0" borderId="16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/>
    </xf>
    <xf numFmtId="0" fontId="10" fillId="0" borderId="24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29" xfId="0" applyFont="1" applyFill="1" applyBorder="1" applyAlignment="1">
      <alignment vertical="center"/>
    </xf>
    <xf numFmtId="0" fontId="10" fillId="0" borderId="32" xfId="0" applyFont="1" applyFill="1" applyBorder="1" applyAlignment="1">
      <alignment vertical="center"/>
    </xf>
    <xf numFmtId="0" fontId="19" fillId="0" borderId="30" xfId="0" applyFont="1" applyFill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2" fillId="0" borderId="0" xfId="0" applyFont="1" applyAlignment="1"/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wrapText="1"/>
    </xf>
    <xf numFmtId="0" fontId="10" fillId="0" borderId="64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2" fillId="0" borderId="88" xfId="0" applyFont="1" applyFill="1" applyBorder="1"/>
    <xf numFmtId="0" fontId="10" fillId="0" borderId="63" xfId="0" applyFont="1" applyFill="1" applyBorder="1" applyAlignment="1">
      <alignment wrapText="1"/>
    </xf>
    <xf numFmtId="0" fontId="10" fillId="0" borderId="64" xfId="0" applyFont="1" applyFill="1" applyBorder="1" applyAlignment="1">
      <alignment wrapText="1"/>
    </xf>
    <xf numFmtId="0" fontId="10" fillId="0" borderId="65" xfId="0" applyFont="1" applyFill="1" applyBorder="1" applyAlignment="1">
      <alignment wrapText="1"/>
    </xf>
    <xf numFmtId="0" fontId="10" fillId="0" borderId="66" xfId="0" applyFont="1" applyFill="1" applyBorder="1" applyAlignment="1">
      <alignment wrapText="1"/>
    </xf>
    <xf numFmtId="0" fontId="17" fillId="0" borderId="0" xfId="0" applyFont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37324050709882E-2"/>
          <c:y val="7.1302822954990894E-2"/>
          <c:w val="0.87332213540874959"/>
          <c:h val="0.51662781235315014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1'!$C$4:$H$4</c:f>
              <c:strCache>
                <c:ptCount val="1"/>
                <c:pt idx="0">
                  <c:v>Tumeurs Covid-19 Maladies cardio-neurovasculaires Symptômes et états morbides mal définis Maladies de l’appareil respiratoire Causes externes de morbidité et mortalité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'Graphique 1'!$B$5:$B$8</c:f>
              <c:strCache>
                <c:ptCount val="4"/>
                <c:pt idx="0">
                  <c:v>Janv-fév</c:v>
                </c:pt>
                <c:pt idx="1">
                  <c:v>Mars-mai</c:v>
                </c:pt>
                <c:pt idx="2">
                  <c:v>Juin-sept</c:v>
                </c:pt>
                <c:pt idx="3">
                  <c:v>Oct-déc</c:v>
                </c:pt>
              </c:strCache>
            </c:strRef>
          </c:cat>
          <c:val>
            <c:numRef>
              <c:f>[1]Feuil1!$B$2:$B$5</c:f>
              <c:numCache>
                <c:formatCode>General</c:formatCode>
                <c:ptCount val="4"/>
                <c:pt idx="0">
                  <c:v>327.10000000000002</c:v>
                </c:pt>
                <c:pt idx="1">
                  <c:v>303.39999999999998</c:v>
                </c:pt>
                <c:pt idx="2">
                  <c:v>315.2</c:v>
                </c:pt>
                <c:pt idx="3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4-457F-9965-77A43A397F22}"/>
            </c:ext>
          </c:extLst>
        </c:ser>
        <c:ser>
          <c:idx val="1"/>
          <c:order val="1"/>
          <c:tx>
            <c:strRef>
              <c:f>[1]Feuil1!$C$1</c:f>
              <c:strCache>
                <c:ptCount val="1"/>
                <c:pt idx="0">
                  <c:v>Covid-19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'Graphique 1'!$B$5:$B$8</c:f>
              <c:strCache>
                <c:ptCount val="4"/>
                <c:pt idx="0">
                  <c:v>Janv-fév</c:v>
                </c:pt>
                <c:pt idx="1">
                  <c:v>Mars-mai</c:v>
                </c:pt>
                <c:pt idx="2">
                  <c:v>Juin-sept</c:v>
                </c:pt>
                <c:pt idx="3">
                  <c:v>Oct-déc</c:v>
                </c:pt>
              </c:strCache>
            </c:strRef>
          </c:cat>
          <c:val>
            <c:numRef>
              <c:f>[1]Feuil1!$C$2:$C$5</c:f>
              <c:numCache>
                <c:formatCode>General</c:formatCode>
                <c:ptCount val="4"/>
                <c:pt idx="0">
                  <c:v>0.2</c:v>
                </c:pt>
                <c:pt idx="1">
                  <c:v>217</c:v>
                </c:pt>
                <c:pt idx="2">
                  <c:v>15.8</c:v>
                </c:pt>
                <c:pt idx="3">
                  <c:v>246.9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4-457F-9965-77A43A397F22}"/>
            </c:ext>
          </c:extLst>
        </c:ser>
        <c:ser>
          <c:idx val="2"/>
          <c:order val="2"/>
          <c:tx>
            <c:strRef>
              <c:f>[1]Feuil1!$D$1</c:f>
              <c:strCache>
                <c:ptCount val="1"/>
                <c:pt idx="0">
                  <c:v>Maladies de l’appareil circulatoire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'Graphique 1'!$B$5:$B$8</c:f>
              <c:strCache>
                <c:ptCount val="4"/>
                <c:pt idx="0">
                  <c:v>Janv-fév</c:v>
                </c:pt>
                <c:pt idx="1">
                  <c:v>Mars-mai</c:v>
                </c:pt>
                <c:pt idx="2">
                  <c:v>Juin-sept</c:v>
                </c:pt>
                <c:pt idx="3">
                  <c:v>Oct-déc</c:v>
                </c:pt>
              </c:strCache>
            </c:strRef>
          </c:cat>
          <c:val>
            <c:numRef>
              <c:f>[1]Feuil1!$D$2:$D$5</c:f>
              <c:numCache>
                <c:formatCode>General</c:formatCode>
                <c:ptCount val="4"/>
                <c:pt idx="0">
                  <c:v>245.8</c:v>
                </c:pt>
                <c:pt idx="1">
                  <c:v>214.1</c:v>
                </c:pt>
                <c:pt idx="2">
                  <c:v>200.9</c:v>
                </c:pt>
                <c:pt idx="3">
                  <c:v>229.5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D4-457F-9965-77A43A397F22}"/>
            </c:ext>
          </c:extLst>
        </c:ser>
        <c:ser>
          <c:idx val="4"/>
          <c:order val="3"/>
          <c:tx>
            <c:strRef>
              <c:f>[1]Feuil1!$F$1</c:f>
              <c:strCache>
                <c:ptCount val="1"/>
                <c:pt idx="0">
                  <c:v>Maladies de l’appareil respiratoire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'Graphique 1'!$B$5:$B$8</c:f>
              <c:strCache>
                <c:ptCount val="4"/>
                <c:pt idx="0">
                  <c:v>Janv-fév</c:v>
                </c:pt>
                <c:pt idx="1">
                  <c:v>Mars-mai</c:v>
                </c:pt>
                <c:pt idx="2">
                  <c:v>Juin-sept</c:v>
                </c:pt>
                <c:pt idx="3">
                  <c:v>Oct-déc</c:v>
                </c:pt>
              </c:strCache>
            </c:strRef>
          </c:cat>
          <c:val>
            <c:numRef>
              <c:f>[1]Feuil1!$F$2:$F$5</c:f>
              <c:numCache>
                <c:formatCode>General</c:formatCode>
                <c:ptCount val="4"/>
                <c:pt idx="0">
                  <c:v>97.6</c:v>
                </c:pt>
                <c:pt idx="1">
                  <c:v>71.900000000000006</c:v>
                </c:pt>
                <c:pt idx="2">
                  <c:v>58.7</c:v>
                </c:pt>
                <c:pt idx="3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D4-457F-9965-77A43A397F22}"/>
            </c:ext>
          </c:extLst>
        </c:ser>
        <c:ser>
          <c:idx val="5"/>
          <c:order val="4"/>
          <c:tx>
            <c:strRef>
              <c:f>[1]Feuil1!$G$1</c:f>
              <c:strCache>
                <c:ptCount val="1"/>
                <c:pt idx="0">
                  <c:v>Causes externes de morbidité et mortalité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'Graphique 1'!$B$5:$B$8</c:f>
              <c:strCache>
                <c:ptCount val="4"/>
                <c:pt idx="0">
                  <c:v>Janv-fév</c:v>
                </c:pt>
                <c:pt idx="1">
                  <c:v>Mars-mai</c:v>
                </c:pt>
                <c:pt idx="2">
                  <c:v>Juin-sept</c:v>
                </c:pt>
                <c:pt idx="3">
                  <c:v>Oct-déc</c:v>
                </c:pt>
              </c:strCache>
            </c:strRef>
          </c:cat>
          <c:val>
            <c:numRef>
              <c:f>[1]Feuil1!$G$2:$G$5</c:f>
              <c:numCache>
                <c:formatCode>General</c:formatCode>
                <c:ptCount val="4"/>
                <c:pt idx="0">
                  <c:v>80.7</c:v>
                </c:pt>
                <c:pt idx="1">
                  <c:v>70</c:v>
                </c:pt>
                <c:pt idx="2">
                  <c:v>80.400000000000006</c:v>
                </c:pt>
                <c:pt idx="3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D4-457F-9965-77A43A397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075568"/>
        <c:axId val="533879344"/>
      </c:lineChart>
      <c:catAx>
        <c:axId val="615075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Période</a:t>
                </a:r>
              </a:p>
            </c:rich>
          </c:tx>
          <c:overlay val="0"/>
          <c:spPr>
            <a:prstGeom prst="rect">
              <a:avLst/>
            </a:prstGeom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3879344"/>
        <c:crosses val="autoZero"/>
        <c:auto val="1"/>
        <c:lblAlgn val="ctr"/>
        <c:lblOffset val="100"/>
        <c:noMultiLvlLbl val="0"/>
      </c:catAx>
      <c:valAx>
        <c:axId val="533879344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/>
                  <a:t>Taux standardisé de mortalité </a:t>
                </a:r>
                <a:endParaRPr lang="en-US"/>
              </a:p>
              <a:p>
                <a:pPr>
                  <a:defRPr sz="700"/>
                </a:pPr>
                <a:r>
                  <a:rPr lang="en-US" sz="700"/>
                  <a:t>(pour 100 000  hab.) </a:t>
                </a:r>
                <a:endParaRPr lang="en-US"/>
              </a:p>
            </c:rich>
          </c:tx>
          <c:overlay val="0"/>
          <c:spPr>
            <a:prstGeom prst="rect">
              <a:avLst/>
            </a:prstGeom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507556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123825</xdr:rowOff>
    </xdr:from>
    <xdr:to>
      <xdr:col>8</xdr:col>
      <xdr:colOff>409575</xdr:colOff>
      <xdr:row>35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807510</xdr:colOff>
      <xdr:row>2</xdr:row>
      <xdr:rowOff>150283</xdr:rowOff>
    </xdr:from>
    <xdr:to>
      <xdr:col>14</xdr:col>
      <xdr:colOff>121854</xdr:colOff>
      <xdr:row>30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0843" y="467783"/>
          <a:ext cx="6003011" cy="45804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e.naouri/Downloads/Graphique_infra_annuel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C1" t="str">
            <v>Covid-19</v>
          </cell>
          <cell r="D1" t="str">
            <v>Maladies de l’appareil circulatoire</v>
          </cell>
          <cell r="F1" t="str">
            <v>Maladies de l’appareil respiratoire</v>
          </cell>
          <cell r="G1" t="str">
            <v>Causes externes de morbidité et mortalité</v>
          </cell>
        </row>
        <row r="2">
          <cell r="B2">
            <v>327.10000000000002</v>
          </cell>
          <cell r="C2">
            <v>0.2</v>
          </cell>
          <cell r="D2">
            <v>245.8</v>
          </cell>
          <cell r="F2">
            <v>97.6</v>
          </cell>
          <cell r="G2">
            <v>80.7</v>
          </cell>
        </row>
        <row r="3">
          <cell r="B3">
            <v>303.39999999999998</v>
          </cell>
          <cell r="C3">
            <v>217</v>
          </cell>
          <cell r="D3">
            <v>214.1</v>
          </cell>
          <cell r="F3">
            <v>71.900000000000006</v>
          </cell>
          <cell r="G3">
            <v>70</v>
          </cell>
        </row>
        <row r="4">
          <cell r="B4">
            <v>315.2</v>
          </cell>
          <cell r="C4">
            <v>15.8</v>
          </cell>
          <cell r="D4">
            <v>200.9</v>
          </cell>
          <cell r="F4">
            <v>58.7</v>
          </cell>
          <cell r="G4">
            <v>80.400000000000006</v>
          </cell>
        </row>
        <row r="5">
          <cell r="B5">
            <v>315</v>
          </cell>
          <cell r="C5">
            <v>246.9</v>
          </cell>
          <cell r="D5">
            <v>229.5</v>
          </cell>
          <cell r="F5">
            <v>66.900000000000006</v>
          </cell>
          <cell r="G5">
            <v>75.599999999999994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zoomScaleNormal="100" workbookViewId="0">
      <selection activeCell="B13" sqref="B13"/>
    </sheetView>
  </sheetViews>
  <sheetFormatPr baseColWidth="10" defaultRowHeight="15.5"/>
  <cols>
    <col min="1" max="1" width="3" style="7" customWidth="1"/>
    <col min="2" max="4" width="11" style="1"/>
    <col min="5" max="5" width="12" style="1" customWidth="1"/>
    <col min="6" max="8" width="11" style="1"/>
  </cols>
  <sheetData>
    <row r="1" spans="2:8" s="7" customFormat="1">
      <c r="B1" s="1"/>
      <c r="C1" s="1"/>
      <c r="D1" s="1"/>
      <c r="E1" s="1"/>
      <c r="F1" s="1"/>
      <c r="G1" s="1"/>
      <c r="H1" s="1"/>
    </row>
    <row r="2" spans="2:8" s="7" customFormat="1">
      <c r="B2" s="97" t="s">
        <v>62</v>
      </c>
      <c r="C2" s="1"/>
      <c r="D2" s="1"/>
      <c r="E2" s="1"/>
      <c r="F2" s="1"/>
      <c r="G2" s="1"/>
      <c r="H2" s="1"/>
    </row>
    <row r="3" spans="2:8" s="7" customFormat="1">
      <c r="B3" s="4"/>
      <c r="C3" s="1"/>
      <c r="D3" s="1"/>
      <c r="E3" s="1"/>
      <c r="F3" s="1"/>
      <c r="G3" s="1"/>
      <c r="H3" s="1"/>
    </row>
    <row r="4" spans="2:8" ht="44.5">
      <c r="B4" s="176" t="s">
        <v>0</v>
      </c>
      <c r="C4" s="177" t="s">
        <v>1</v>
      </c>
      <c r="D4" s="177" t="s">
        <v>2</v>
      </c>
      <c r="E4" s="177" t="s">
        <v>3</v>
      </c>
      <c r="F4" s="177" t="s">
        <v>4</v>
      </c>
      <c r="G4" s="177" t="s">
        <v>5</v>
      </c>
      <c r="H4" s="177" t="s">
        <v>6</v>
      </c>
    </row>
    <row r="5" spans="2:8">
      <c r="B5" s="178" t="s">
        <v>125</v>
      </c>
      <c r="C5" s="99">
        <v>256.89999999999998</v>
      </c>
      <c r="D5" s="99">
        <v>0.2</v>
      </c>
      <c r="E5" s="99">
        <v>196.8</v>
      </c>
      <c r="F5" s="99">
        <v>89.8</v>
      </c>
      <c r="G5" s="99">
        <v>75.5</v>
      </c>
      <c r="H5" s="99">
        <v>58.9</v>
      </c>
    </row>
    <row r="6" spans="2:8">
      <c r="B6" s="178" t="s">
        <v>126</v>
      </c>
      <c r="C6" s="99">
        <v>239.7</v>
      </c>
      <c r="D6" s="99">
        <v>165.5</v>
      </c>
      <c r="E6" s="99">
        <v>171.1</v>
      </c>
      <c r="F6" s="99">
        <v>91</v>
      </c>
      <c r="G6" s="99">
        <v>54.5</v>
      </c>
      <c r="H6" s="99">
        <v>52</v>
      </c>
    </row>
    <row r="7" spans="2:8">
      <c r="B7" s="178" t="s">
        <v>127</v>
      </c>
      <c r="C7" s="99">
        <v>248.5</v>
      </c>
      <c r="D7" s="99">
        <v>12.2</v>
      </c>
      <c r="E7" s="99">
        <v>161.5</v>
      </c>
      <c r="F7" s="99">
        <v>78</v>
      </c>
      <c r="G7" s="99">
        <v>43.2</v>
      </c>
      <c r="H7" s="99">
        <v>58.1</v>
      </c>
    </row>
    <row r="8" spans="2:8">
      <c r="B8" s="178" t="s">
        <v>128</v>
      </c>
      <c r="C8" s="99">
        <v>248.1</v>
      </c>
      <c r="D8" s="99">
        <v>187.5</v>
      </c>
      <c r="E8" s="99">
        <v>183.2</v>
      </c>
      <c r="F8" s="99">
        <v>89.9</v>
      </c>
      <c r="G8" s="99">
        <v>48.7</v>
      </c>
      <c r="H8" s="99">
        <v>56</v>
      </c>
    </row>
    <row r="10" spans="2:8">
      <c r="B10" s="98" t="s">
        <v>116</v>
      </c>
      <c r="D10" s="5"/>
    </row>
    <row r="11" spans="2:8">
      <c r="B11" s="97" t="s">
        <v>63</v>
      </c>
      <c r="C11" s="5"/>
      <c r="D11" s="5"/>
    </row>
    <row r="12" spans="2:8">
      <c r="B12" s="97" t="s">
        <v>64</v>
      </c>
      <c r="C12" s="5"/>
      <c r="D12" s="5"/>
    </row>
    <row r="13" spans="2:8">
      <c r="B13" s="252" t="s">
        <v>136</v>
      </c>
    </row>
    <row r="25" spans="3:6">
      <c r="C25" s="3"/>
      <c r="D25" s="3"/>
      <c r="E25" s="3"/>
      <c r="F25" s="6"/>
    </row>
  </sheetData>
  <pageMargins left="0.7" right="0.7" top="0.75" bottom="0.75" header="0.3" footer="0.3"/>
  <pageSetup paperSize="9" firstPageNumber="42949672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30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B29" sqref="B29"/>
    </sheetView>
  </sheetViews>
  <sheetFormatPr baseColWidth="10" defaultRowHeight="15.5"/>
  <cols>
    <col min="1" max="1" width="3" style="7" customWidth="1"/>
    <col min="2" max="2" width="20.75" style="7" bestFit="1" customWidth="1"/>
    <col min="3" max="3" width="6.83203125" style="7" customWidth="1"/>
    <col min="4" max="4" width="10.08203125" style="7" customWidth="1"/>
    <col min="5" max="5" width="7.75" style="7"/>
    <col min="6" max="6" width="9.83203125" style="7" customWidth="1"/>
    <col min="7" max="7" width="7.75" style="7"/>
    <col min="8" max="8" width="9.75" style="7" customWidth="1"/>
    <col min="9" max="9" width="7.75" style="7"/>
    <col min="10" max="10" width="9.25" style="7" customWidth="1"/>
    <col min="11" max="11" width="7.75" style="7"/>
    <col min="12" max="12" width="8.83203125" style="7" customWidth="1"/>
    <col min="13" max="13" width="7.75" style="7"/>
    <col min="14" max="14" width="9.75" style="7" customWidth="1"/>
    <col min="15" max="15" width="7.75" style="7"/>
    <col min="16" max="16" width="8.83203125" style="7" customWidth="1"/>
    <col min="17" max="17" width="7.75" style="7"/>
    <col min="18" max="18" width="9.25" style="7" customWidth="1"/>
    <col min="19" max="19" width="7.75" style="7"/>
    <col min="20" max="20" width="9.33203125" style="7" customWidth="1"/>
    <col min="21" max="21" width="7.75" style="7"/>
    <col min="22" max="22" width="10.25" style="7" customWidth="1"/>
    <col min="23" max="23" width="9" style="7" customWidth="1"/>
    <col min="24" max="24" width="10.33203125" style="7" customWidth="1"/>
    <col min="25" max="25" width="7.5" style="7" customWidth="1"/>
    <col min="26" max="26" width="9.33203125" style="7" customWidth="1"/>
    <col min="27" max="27" width="6.33203125" style="7" customWidth="1"/>
    <col min="28" max="28" width="11" style="7" customWidth="1"/>
    <col min="29" max="29" width="8.33203125" style="7" customWidth="1"/>
    <col min="30" max="31" width="9.5" style="7" customWidth="1"/>
    <col min="32" max="32" width="10.25" style="7" customWidth="1"/>
    <col min="33" max="33" width="9.33203125" style="7" customWidth="1"/>
    <col min="34" max="36" width="11" style="7"/>
  </cols>
  <sheetData>
    <row r="1" spans="2:38" s="7" customFormat="1"/>
    <row r="2" spans="2:38">
      <c r="B2" s="97" t="s">
        <v>130</v>
      </c>
    </row>
    <row r="3" spans="2:38" ht="16" thickBot="1"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D3" s="15"/>
    </row>
    <row r="4" spans="2:38" s="5" customFormat="1" ht="11.5" thickBot="1">
      <c r="B4" s="248" t="s">
        <v>11</v>
      </c>
      <c r="C4" s="247" t="s">
        <v>2</v>
      </c>
      <c r="D4" s="246"/>
      <c r="E4" s="247" t="s">
        <v>3</v>
      </c>
      <c r="F4" s="244"/>
      <c r="G4" s="244"/>
      <c r="H4" s="244"/>
      <c r="I4" s="244"/>
      <c r="J4" s="244"/>
      <c r="K4" s="244"/>
      <c r="L4" s="246"/>
      <c r="M4" s="247" t="s">
        <v>1</v>
      </c>
      <c r="N4" s="244"/>
      <c r="O4" s="244"/>
      <c r="P4" s="244"/>
      <c r="Q4" s="244"/>
      <c r="R4" s="244"/>
      <c r="S4" s="244"/>
      <c r="T4" s="246"/>
      <c r="U4" s="250" t="s">
        <v>113</v>
      </c>
      <c r="V4" s="244"/>
      <c r="W4" s="244"/>
      <c r="X4" s="244"/>
      <c r="Y4" s="244"/>
      <c r="Z4" s="244"/>
      <c r="AA4" s="244"/>
      <c r="AB4" s="246"/>
      <c r="AC4" s="247" t="s">
        <v>37</v>
      </c>
      <c r="AD4" s="244"/>
      <c r="AE4" s="244"/>
      <c r="AF4" s="244"/>
      <c r="AG4" s="244"/>
      <c r="AH4" s="244"/>
      <c r="AI4" s="244"/>
      <c r="AJ4" s="246"/>
    </row>
    <row r="5" spans="2:38" s="5" customFormat="1" ht="11" thickBot="1">
      <c r="B5" s="249"/>
      <c r="C5" s="247">
        <v>2020</v>
      </c>
      <c r="D5" s="246"/>
      <c r="E5" s="247">
        <v>2015</v>
      </c>
      <c r="F5" s="245"/>
      <c r="G5" s="243">
        <v>2016</v>
      </c>
      <c r="H5" s="245"/>
      <c r="I5" s="243">
        <v>2017</v>
      </c>
      <c r="J5" s="245"/>
      <c r="K5" s="243">
        <v>2020</v>
      </c>
      <c r="L5" s="246"/>
      <c r="M5" s="247">
        <v>2015</v>
      </c>
      <c r="N5" s="245"/>
      <c r="O5" s="243">
        <v>2016</v>
      </c>
      <c r="P5" s="245"/>
      <c r="Q5" s="243">
        <v>2017</v>
      </c>
      <c r="R5" s="245"/>
      <c r="S5" s="243">
        <v>2020</v>
      </c>
      <c r="T5" s="246"/>
      <c r="U5" s="247">
        <v>2015</v>
      </c>
      <c r="V5" s="245"/>
      <c r="W5" s="243">
        <v>2016</v>
      </c>
      <c r="X5" s="245"/>
      <c r="Y5" s="243">
        <v>2017</v>
      </c>
      <c r="Z5" s="245"/>
      <c r="AA5" s="243">
        <v>2020</v>
      </c>
      <c r="AB5" s="246"/>
      <c r="AC5" s="247">
        <v>2015</v>
      </c>
      <c r="AD5" s="245"/>
      <c r="AE5" s="243">
        <v>2016</v>
      </c>
      <c r="AF5" s="245"/>
      <c r="AG5" s="243">
        <v>2017</v>
      </c>
      <c r="AH5" s="245"/>
      <c r="AI5" s="243">
        <v>2020</v>
      </c>
      <c r="AJ5" s="246"/>
    </row>
    <row r="6" spans="2:38" s="16" customFormat="1" ht="21.5" thickBot="1">
      <c r="B6" s="122"/>
      <c r="C6" s="123" t="s">
        <v>49</v>
      </c>
      <c r="D6" s="124" t="s">
        <v>13</v>
      </c>
      <c r="E6" s="125" t="s">
        <v>49</v>
      </c>
      <c r="F6" s="126" t="s">
        <v>13</v>
      </c>
      <c r="G6" s="127" t="s">
        <v>49</v>
      </c>
      <c r="H6" s="126" t="s">
        <v>13</v>
      </c>
      <c r="I6" s="127" t="s">
        <v>49</v>
      </c>
      <c r="J6" s="126" t="s">
        <v>13</v>
      </c>
      <c r="K6" s="127" t="s">
        <v>49</v>
      </c>
      <c r="L6" s="124" t="s">
        <v>13</v>
      </c>
      <c r="M6" s="125" t="s">
        <v>49</v>
      </c>
      <c r="N6" s="126" t="s">
        <v>13</v>
      </c>
      <c r="O6" s="127" t="s">
        <v>49</v>
      </c>
      <c r="P6" s="126" t="s">
        <v>13</v>
      </c>
      <c r="Q6" s="127" t="s">
        <v>49</v>
      </c>
      <c r="R6" s="126" t="s">
        <v>13</v>
      </c>
      <c r="S6" s="127" t="s">
        <v>49</v>
      </c>
      <c r="T6" s="124" t="s">
        <v>13</v>
      </c>
      <c r="U6" s="125" t="s">
        <v>49</v>
      </c>
      <c r="V6" s="126" t="s">
        <v>13</v>
      </c>
      <c r="W6" s="127" t="s">
        <v>49</v>
      </c>
      <c r="X6" s="126" t="s">
        <v>13</v>
      </c>
      <c r="Y6" s="127" t="s">
        <v>49</v>
      </c>
      <c r="Z6" s="126" t="s">
        <v>13</v>
      </c>
      <c r="AA6" s="127" t="s">
        <v>49</v>
      </c>
      <c r="AB6" s="124" t="s">
        <v>13</v>
      </c>
      <c r="AC6" s="125" t="s">
        <v>49</v>
      </c>
      <c r="AD6" s="126" t="s">
        <v>13</v>
      </c>
      <c r="AE6" s="127" t="s">
        <v>49</v>
      </c>
      <c r="AF6" s="126" t="s">
        <v>13</v>
      </c>
      <c r="AG6" s="127" t="s">
        <v>49</v>
      </c>
      <c r="AH6" s="126" t="s">
        <v>13</v>
      </c>
      <c r="AI6" s="127" t="s">
        <v>49</v>
      </c>
      <c r="AJ6" s="124" t="s">
        <v>13</v>
      </c>
    </row>
    <row r="7" spans="2:38" s="5" customFormat="1" ht="10">
      <c r="B7" s="67" t="s">
        <v>14</v>
      </c>
      <c r="C7" s="68">
        <v>195</v>
      </c>
      <c r="D7" s="69">
        <v>50.9</v>
      </c>
      <c r="E7" s="70">
        <v>637</v>
      </c>
      <c r="F7" s="71">
        <v>182.6</v>
      </c>
      <c r="G7" s="72">
        <v>761</v>
      </c>
      <c r="H7" s="71">
        <v>205.6</v>
      </c>
      <c r="I7" s="72">
        <v>650</v>
      </c>
      <c r="J7" s="71">
        <v>175.4</v>
      </c>
      <c r="K7" s="72">
        <v>774</v>
      </c>
      <c r="L7" s="69">
        <v>186.2</v>
      </c>
      <c r="M7" s="70">
        <v>711</v>
      </c>
      <c r="N7" s="71">
        <v>209.6</v>
      </c>
      <c r="O7" s="72">
        <v>767</v>
      </c>
      <c r="P7" s="71">
        <v>217</v>
      </c>
      <c r="Q7" s="72">
        <v>685</v>
      </c>
      <c r="R7" s="71">
        <v>188.8</v>
      </c>
      <c r="S7" s="72">
        <v>836</v>
      </c>
      <c r="T7" s="69">
        <v>214.5</v>
      </c>
      <c r="U7" s="70">
        <v>131</v>
      </c>
      <c r="V7" s="71">
        <v>37.5</v>
      </c>
      <c r="W7" s="72">
        <v>174</v>
      </c>
      <c r="X7" s="71">
        <v>49.5</v>
      </c>
      <c r="Y7" s="72">
        <v>170</v>
      </c>
      <c r="Z7" s="71">
        <v>44.4</v>
      </c>
      <c r="AA7" s="72">
        <v>185</v>
      </c>
      <c r="AB7" s="69">
        <v>44.7</v>
      </c>
      <c r="AC7" s="70">
        <v>2907</v>
      </c>
      <c r="AD7" s="71">
        <v>830.4</v>
      </c>
      <c r="AE7" s="72">
        <v>3226</v>
      </c>
      <c r="AF7" s="71">
        <v>885.3</v>
      </c>
      <c r="AG7" s="72">
        <v>3128</v>
      </c>
      <c r="AH7" s="71">
        <v>831.4</v>
      </c>
      <c r="AI7" s="72">
        <v>3745</v>
      </c>
      <c r="AJ7" s="69">
        <v>924.2</v>
      </c>
      <c r="AK7" s="201">
        <f>(N7+P7+R7)/3-T7</f>
        <v>-9.3666666666666458</v>
      </c>
      <c r="AL7" s="5">
        <f>R7-T7</f>
        <v>-25.699999999999989</v>
      </c>
    </row>
    <row r="8" spans="2:38" s="5" customFormat="1" ht="10">
      <c r="B8" s="73" t="s">
        <v>15</v>
      </c>
      <c r="C8" s="62">
        <v>45</v>
      </c>
      <c r="D8" s="74">
        <v>11.2</v>
      </c>
      <c r="E8" s="75">
        <v>749</v>
      </c>
      <c r="F8" s="59">
        <v>193.1</v>
      </c>
      <c r="G8" s="39">
        <v>817</v>
      </c>
      <c r="H8" s="59">
        <v>204.9</v>
      </c>
      <c r="I8" s="39">
        <v>780</v>
      </c>
      <c r="J8" s="59">
        <v>194.1</v>
      </c>
      <c r="K8" s="39">
        <v>773</v>
      </c>
      <c r="L8" s="74">
        <v>179.6</v>
      </c>
      <c r="M8" s="75">
        <v>806</v>
      </c>
      <c r="N8" s="59">
        <v>217.5</v>
      </c>
      <c r="O8" s="39">
        <v>845</v>
      </c>
      <c r="P8" s="59">
        <v>222.3</v>
      </c>
      <c r="Q8" s="39">
        <v>898</v>
      </c>
      <c r="R8" s="59">
        <v>233</v>
      </c>
      <c r="S8" s="39">
        <v>916</v>
      </c>
      <c r="T8" s="74">
        <v>227.2</v>
      </c>
      <c r="U8" s="75">
        <v>196</v>
      </c>
      <c r="V8" s="59">
        <v>50.4</v>
      </c>
      <c r="W8" s="39">
        <v>201</v>
      </c>
      <c r="X8" s="59">
        <v>51.3</v>
      </c>
      <c r="Y8" s="39">
        <v>217</v>
      </c>
      <c r="Z8" s="59">
        <v>51.7</v>
      </c>
      <c r="AA8" s="39">
        <v>243</v>
      </c>
      <c r="AB8" s="74">
        <v>55.7</v>
      </c>
      <c r="AC8" s="75">
        <v>3056</v>
      </c>
      <c r="AD8" s="59">
        <v>805.2</v>
      </c>
      <c r="AE8" s="39">
        <v>3285</v>
      </c>
      <c r="AF8" s="59">
        <v>835.2</v>
      </c>
      <c r="AG8" s="39">
        <v>3253</v>
      </c>
      <c r="AH8" s="59">
        <v>812.7</v>
      </c>
      <c r="AI8" s="39">
        <v>3590</v>
      </c>
      <c r="AJ8" s="74">
        <v>866.1</v>
      </c>
      <c r="AK8" s="201">
        <f t="shared" ref="AK8:AK15" si="0">(N8+P8+R8)/3-T8</f>
        <v>-2.9333333333333371</v>
      </c>
      <c r="AL8" s="5">
        <f t="shared" ref="AL8:AL15" si="1">R8-T8</f>
        <v>5.8000000000000114</v>
      </c>
    </row>
    <row r="9" spans="2:38" s="5" customFormat="1" ht="10">
      <c r="B9" s="73" t="s">
        <v>16</v>
      </c>
      <c r="C9" s="62">
        <v>67</v>
      </c>
      <c r="D9" s="74">
        <v>69.400000000000006</v>
      </c>
      <c r="E9" s="75">
        <v>173</v>
      </c>
      <c r="F9" s="59">
        <v>244.8</v>
      </c>
      <c r="G9" s="39">
        <v>194</v>
      </c>
      <c r="H9" s="59">
        <v>242</v>
      </c>
      <c r="I9" s="39">
        <v>221</v>
      </c>
      <c r="J9" s="59">
        <v>271.89999999999998</v>
      </c>
      <c r="K9" s="39">
        <v>156</v>
      </c>
      <c r="L9" s="74">
        <v>159.6</v>
      </c>
      <c r="M9" s="75">
        <v>164</v>
      </c>
      <c r="N9" s="59">
        <v>210.7</v>
      </c>
      <c r="O9" s="39">
        <v>192</v>
      </c>
      <c r="P9" s="59">
        <v>214.5</v>
      </c>
      <c r="Q9" s="39">
        <v>191</v>
      </c>
      <c r="R9" s="59">
        <v>209.7</v>
      </c>
      <c r="S9" s="39">
        <v>206</v>
      </c>
      <c r="T9" s="74">
        <v>195.4</v>
      </c>
      <c r="U9" s="75">
        <v>13</v>
      </c>
      <c r="V9" s="59">
        <v>24.2</v>
      </c>
      <c r="W9" s="39">
        <v>22</v>
      </c>
      <c r="X9" s="59">
        <v>37.1</v>
      </c>
      <c r="Y9" s="39">
        <v>33</v>
      </c>
      <c r="Z9" s="59">
        <v>57</v>
      </c>
      <c r="AA9" s="39">
        <v>27</v>
      </c>
      <c r="AB9" s="74">
        <v>46.3</v>
      </c>
      <c r="AC9" s="75">
        <v>837</v>
      </c>
      <c r="AD9" s="59">
        <v>950.1</v>
      </c>
      <c r="AE9" s="39">
        <v>901</v>
      </c>
      <c r="AF9" s="59">
        <v>893</v>
      </c>
      <c r="AG9" s="39">
        <v>970</v>
      </c>
      <c r="AH9" s="59">
        <v>982.3</v>
      </c>
      <c r="AI9" s="39">
        <v>997</v>
      </c>
      <c r="AJ9" s="74">
        <v>888.9</v>
      </c>
      <c r="AK9" s="201">
        <f t="shared" si="0"/>
        <v>16.23333333333332</v>
      </c>
      <c r="AL9" s="5">
        <f t="shared" si="1"/>
        <v>14.299999999999983</v>
      </c>
    </row>
    <row r="10" spans="2:38" s="5" customFormat="1" ht="10">
      <c r="B10" s="73" t="s">
        <v>57</v>
      </c>
      <c r="C10" s="62">
        <v>60</v>
      </c>
      <c r="D10" s="74">
        <v>10.1</v>
      </c>
      <c r="E10" s="75">
        <v>1078</v>
      </c>
      <c r="F10" s="59">
        <v>253.7</v>
      </c>
      <c r="G10" s="39">
        <v>1174</v>
      </c>
      <c r="H10" s="59">
        <v>265.10000000000002</v>
      </c>
      <c r="I10" s="39">
        <v>1093</v>
      </c>
      <c r="J10" s="59">
        <v>231.1</v>
      </c>
      <c r="K10" s="39">
        <v>1178</v>
      </c>
      <c r="L10" s="74">
        <v>210.7</v>
      </c>
      <c r="M10" s="75">
        <v>1150</v>
      </c>
      <c r="N10" s="59">
        <v>236.7</v>
      </c>
      <c r="O10" s="39">
        <v>1228</v>
      </c>
      <c r="P10" s="59">
        <v>241</v>
      </c>
      <c r="Q10" s="39">
        <v>1213</v>
      </c>
      <c r="R10" s="59">
        <v>230.7</v>
      </c>
      <c r="S10" s="39">
        <v>1347</v>
      </c>
      <c r="T10" s="74">
        <v>225.2</v>
      </c>
      <c r="U10" s="75">
        <v>201</v>
      </c>
      <c r="V10" s="59">
        <v>54.8</v>
      </c>
      <c r="W10" s="39">
        <v>239</v>
      </c>
      <c r="X10" s="59">
        <v>59</v>
      </c>
      <c r="Y10" s="39">
        <v>226</v>
      </c>
      <c r="Z10" s="59">
        <v>54</v>
      </c>
      <c r="AA10" s="39">
        <v>280</v>
      </c>
      <c r="AB10" s="74">
        <v>54.6</v>
      </c>
      <c r="AC10" s="75">
        <v>4533</v>
      </c>
      <c r="AD10" s="59">
        <v>963.8</v>
      </c>
      <c r="AE10" s="39">
        <v>4714</v>
      </c>
      <c r="AF10" s="59">
        <v>970.9</v>
      </c>
      <c r="AG10" s="39">
        <v>4676</v>
      </c>
      <c r="AH10" s="59">
        <v>923.3</v>
      </c>
      <c r="AI10" s="39">
        <v>5154</v>
      </c>
      <c r="AJ10" s="74">
        <v>887.6</v>
      </c>
      <c r="AK10" s="201">
        <f t="shared" si="0"/>
        <v>10.933333333333337</v>
      </c>
      <c r="AL10" s="5">
        <f t="shared" si="1"/>
        <v>5.5</v>
      </c>
    </row>
    <row r="11" spans="2:38" s="5" customFormat="1" ht="10">
      <c r="B11" s="73" t="s">
        <v>18</v>
      </c>
      <c r="C11" s="62">
        <v>36</v>
      </c>
      <c r="D11" s="74">
        <v>83.6</v>
      </c>
      <c r="E11" s="75">
        <v>162</v>
      </c>
      <c r="F11" s="59">
        <v>437.2</v>
      </c>
      <c r="G11" s="39">
        <v>160</v>
      </c>
      <c r="H11" s="59">
        <v>432.6</v>
      </c>
      <c r="I11" s="39">
        <v>162</v>
      </c>
      <c r="J11" s="59">
        <v>420.8</v>
      </c>
      <c r="K11" s="39">
        <v>169</v>
      </c>
      <c r="L11" s="74">
        <v>401.4</v>
      </c>
      <c r="M11" s="75">
        <v>108</v>
      </c>
      <c r="N11" s="59">
        <v>207.4</v>
      </c>
      <c r="O11" s="39">
        <v>106</v>
      </c>
      <c r="P11" s="59">
        <v>204.3</v>
      </c>
      <c r="Q11" s="39">
        <v>100</v>
      </c>
      <c r="R11" s="59">
        <v>176.3</v>
      </c>
      <c r="S11" s="39">
        <v>148</v>
      </c>
      <c r="T11" s="74">
        <v>249.8</v>
      </c>
      <c r="U11" s="75">
        <v>11</v>
      </c>
      <c r="V11" s="59">
        <v>41.2</v>
      </c>
      <c r="W11" s="39">
        <v>10</v>
      </c>
      <c r="X11" s="59">
        <v>37.1</v>
      </c>
      <c r="Y11" s="39">
        <v>8</v>
      </c>
      <c r="Z11" s="59">
        <v>25.5</v>
      </c>
      <c r="AA11" s="39">
        <v>10</v>
      </c>
      <c r="AB11" s="74">
        <v>40.200000000000003</v>
      </c>
      <c r="AC11" s="75">
        <v>646</v>
      </c>
      <c r="AD11" s="59">
        <v>1257.9000000000001</v>
      </c>
      <c r="AE11" s="39">
        <v>717</v>
      </c>
      <c r="AF11" s="59">
        <v>1364.9</v>
      </c>
      <c r="AG11" s="39">
        <v>737</v>
      </c>
      <c r="AH11" s="59">
        <v>1396.1</v>
      </c>
      <c r="AI11" s="39">
        <v>967</v>
      </c>
      <c r="AJ11" s="74">
        <v>1796.2</v>
      </c>
      <c r="AK11" s="201">
        <f t="shared" si="0"/>
        <v>-53.800000000000011</v>
      </c>
      <c r="AL11" s="5">
        <f t="shared" si="1"/>
        <v>-73.5</v>
      </c>
    </row>
    <row r="12" spans="2:38" s="5" customFormat="1" ht="10">
      <c r="B12" s="73" t="s">
        <v>19</v>
      </c>
      <c r="C12" s="62">
        <v>16200</v>
      </c>
      <c r="D12" s="74">
        <v>163.19999999999999</v>
      </c>
      <c r="E12" s="75">
        <v>15652</v>
      </c>
      <c r="F12" s="59">
        <v>168.2</v>
      </c>
      <c r="G12" s="39">
        <v>15929</v>
      </c>
      <c r="H12" s="59">
        <v>166</v>
      </c>
      <c r="I12" s="39">
        <v>15487</v>
      </c>
      <c r="J12" s="59">
        <v>157.1</v>
      </c>
      <c r="K12" s="39">
        <v>15244</v>
      </c>
      <c r="L12" s="74">
        <v>146.1</v>
      </c>
      <c r="M12" s="75">
        <v>22571</v>
      </c>
      <c r="N12" s="59">
        <v>248.8</v>
      </c>
      <c r="O12" s="39">
        <v>22957</v>
      </c>
      <c r="P12" s="59">
        <v>249</v>
      </c>
      <c r="Q12" s="39">
        <v>22749</v>
      </c>
      <c r="R12" s="59">
        <v>242.6</v>
      </c>
      <c r="S12" s="39">
        <v>21696</v>
      </c>
      <c r="T12" s="74">
        <v>220.3</v>
      </c>
      <c r="U12" s="75">
        <v>5426</v>
      </c>
      <c r="V12" s="59">
        <v>54.8</v>
      </c>
      <c r="W12" s="39">
        <v>5690</v>
      </c>
      <c r="X12" s="59">
        <v>55.7</v>
      </c>
      <c r="Y12" s="39">
        <v>5599</v>
      </c>
      <c r="Z12" s="59">
        <v>53.1</v>
      </c>
      <c r="AA12" s="39">
        <v>4832</v>
      </c>
      <c r="AB12" s="74">
        <v>42.6</v>
      </c>
      <c r="AC12" s="75">
        <v>74638</v>
      </c>
      <c r="AD12" s="59">
        <v>792.3</v>
      </c>
      <c r="AE12" s="39">
        <v>74625</v>
      </c>
      <c r="AF12" s="59">
        <v>775.3</v>
      </c>
      <c r="AG12" s="39">
        <v>75606</v>
      </c>
      <c r="AH12" s="59">
        <v>766.6</v>
      </c>
      <c r="AI12" s="39">
        <v>90617</v>
      </c>
      <c r="AJ12" s="74">
        <v>880.9</v>
      </c>
      <c r="AK12" s="201">
        <f t="shared" si="0"/>
        <v>26.499999999999972</v>
      </c>
      <c r="AL12" s="5">
        <f t="shared" si="1"/>
        <v>22.299999999999983</v>
      </c>
    </row>
    <row r="13" spans="2:38" s="5" customFormat="1" ht="10">
      <c r="B13" s="73" t="s">
        <v>20</v>
      </c>
      <c r="C13" s="62">
        <v>2335</v>
      </c>
      <c r="D13" s="74">
        <v>69.400000000000006</v>
      </c>
      <c r="E13" s="75">
        <v>6518</v>
      </c>
      <c r="F13" s="59">
        <v>213.6</v>
      </c>
      <c r="G13" s="39">
        <v>6540</v>
      </c>
      <c r="H13" s="59">
        <v>207.9</v>
      </c>
      <c r="I13" s="39">
        <v>6453</v>
      </c>
      <c r="J13" s="59">
        <v>199.2</v>
      </c>
      <c r="K13" s="39">
        <v>6177</v>
      </c>
      <c r="L13" s="74">
        <v>183.8</v>
      </c>
      <c r="M13" s="75">
        <v>7585</v>
      </c>
      <c r="N13" s="59">
        <v>278.2</v>
      </c>
      <c r="O13" s="39">
        <v>7696</v>
      </c>
      <c r="P13" s="59">
        <v>278.2</v>
      </c>
      <c r="Q13" s="39">
        <v>7849</v>
      </c>
      <c r="R13" s="59">
        <v>278</v>
      </c>
      <c r="S13" s="39">
        <v>7591</v>
      </c>
      <c r="T13" s="74">
        <v>259.8</v>
      </c>
      <c r="U13" s="75">
        <v>2114</v>
      </c>
      <c r="V13" s="59">
        <v>62.6</v>
      </c>
      <c r="W13" s="39">
        <v>2097</v>
      </c>
      <c r="X13" s="59">
        <v>59.5</v>
      </c>
      <c r="Y13" s="39">
        <v>2154</v>
      </c>
      <c r="Z13" s="59">
        <v>59.5</v>
      </c>
      <c r="AA13" s="39">
        <v>2047</v>
      </c>
      <c r="AB13" s="74">
        <v>54.2</v>
      </c>
      <c r="AC13" s="75">
        <v>26364</v>
      </c>
      <c r="AD13" s="59">
        <v>896.8</v>
      </c>
      <c r="AE13" s="39">
        <v>26249</v>
      </c>
      <c r="AF13" s="59">
        <v>871.2</v>
      </c>
      <c r="AG13" s="39">
        <v>26832</v>
      </c>
      <c r="AH13" s="59">
        <v>870</v>
      </c>
      <c r="AI13" s="39">
        <v>28625</v>
      </c>
      <c r="AJ13" s="74">
        <v>892.3</v>
      </c>
      <c r="AK13" s="201">
        <f t="shared" si="0"/>
        <v>18.333333333333314</v>
      </c>
      <c r="AL13" s="5">
        <f t="shared" si="1"/>
        <v>18.199999999999989</v>
      </c>
    </row>
    <row r="14" spans="2:38" s="5" customFormat="1" ht="10">
      <c r="B14" s="73" t="s">
        <v>58</v>
      </c>
      <c r="C14" s="62">
        <v>4486</v>
      </c>
      <c r="D14" s="74">
        <v>122.7</v>
      </c>
      <c r="E14" s="75">
        <v>7319</v>
      </c>
      <c r="F14" s="59">
        <v>218.8</v>
      </c>
      <c r="G14" s="39">
        <v>7276</v>
      </c>
      <c r="H14" s="59">
        <v>209.4</v>
      </c>
      <c r="I14" s="39">
        <v>7329</v>
      </c>
      <c r="J14" s="59">
        <v>206.4</v>
      </c>
      <c r="K14" s="39">
        <v>6789</v>
      </c>
      <c r="L14" s="74">
        <v>183.5</v>
      </c>
      <c r="M14" s="75">
        <v>8278</v>
      </c>
      <c r="N14" s="59">
        <v>273.2</v>
      </c>
      <c r="O14" s="39">
        <v>8189</v>
      </c>
      <c r="P14" s="59">
        <v>266.39999999999998</v>
      </c>
      <c r="Q14" s="39">
        <v>8346</v>
      </c>
      <c r="R14" s="59">
        <v>268</v>
      </c>
      <c r="S14" s="39">
        <v>8292</v>
      </c>
      <c r="T14" s="74">
        <v>256</v>
      </c>
      <c r="U14" s="75">
        <v>2443</v>
      </c>
      <c r="V14" s="59">
        <v>66.3</v>
      </c>
      <c r="W14" s="39">
        <v>2466</v>
      </c>
      <c r="X14" s="59">
        <v>64.099999999999994</v>
      </c>
      <c r="Y14" s="39">
        <v>2455</v>
      </c>
      <c r="Z14" s="59">
        <v>61.5</v>
      </c>
      <c r="AA14" s="39">
        <v>2191</v>
      </c>
      <c r="AB14" s="74">
        <v>53.2</v>
      </c>
      <c r="AC14" s="75">
        <v>29488</v>
      </c>
      <c r="AD14" s="59">
        <v>912.1</v>
      </c>
      <c r="AE14" s="39">
        <v>29523</v>
      </c>
      <c r="AF14" s="59">
        <v>891.1</v>
      </c>
      <c r="AG14" s="39">
        <v>30203</v>
      </c>
      <c r="AH14" s="59">
        <v>891.9</v>
      </c>
      <c r="AI14" s="39">
        <v>33673</v>
      </c>
      <c r="AJ14" s="74">
        <v>951.1</v>
      </c>
      <c r="AK14" s="201">
        <f t="shared" si="0"/>
        <v>13.199999999999989</v>
      </c>
      <c r="AL14" s="5">
        <f t="shared" si="1"/>
        <v>12</v>
      </c>
    </row>
    <row r="15" spans="2:38" s="5" customFormat="1" ht="10">
      <c r="B15" s="73" t="s">
        <v>22</v>
      </c>
      <c r="C15" s="62">
        <v>2406</v>
      </c>
      <c r="D15" s="74">
        <v>61.3</v>
      </c>
      <c r="E15" s="75">
        <v>8442</v>
      </c>
      <c r="F15" s="59">
        <v>236</v>
      </c>
      <c r="G15" s="39">
        <v>8282</v>
      </c>
      <c r="H15" s="59">
        <v>223.6</v>
      </c>
      <c r="I15" s="39">
        <v>8069</v>
      </c>
      <c r="J15" s="59">
        <v>212.1</v>
      </c>
      <c r="K15" s="39">
        <v>7859</v>
      </c>
      <c r="L15" s="74">
        <v>195.9</v>
      </c>
      <c r="M15" s="75">
        <v>9614</v>
      </c>
      <c r="N15" s="59">
        <v>291.2</v>
      </c>
      <c r="O15" s="39">
        <v>9752</v>
      </c>
      <c r="P15" s="59">
        <v>287.2</v>
      </c>
      <c r="Q15" s="39">
        <v>9414</v>
      </c>
      <c r="R15" s="59">
        <v>274.39999999999998</v>
      </c>
      <c r="S15" s="39">
        <v>9828</v>
      </c>
      <c r="T15" s="74">
        <v>273.7</v>
      </c>
      <c r="U15" s="75">
        <v>2659</v>
      </c>
      <c r="V15" s="59">
        <v>67.599999999999994</v>
      </c>
      <c r="W15" s="39">
        <v>2641</v>
      </c>
      <c r="X15" s="59">
        <v>65.3</v>
      </c>
      <c r="Y15" s="39">
        <v>2574</v>
      </c>
      <c r="Z15" s="59">
        <v>60.2</v>
      </c>
      <c r="AA15" s="39">
        <v>2363</v>
      </c>
      <c r="AB15" s="74">
        <v>52.4</v>
      </c>
      <c r="AC15" s="75">
        <v>32958</v>
      </c>
      <c r="AD15" s="59">
        <v>944.3</v>
      </c>
      <c r="AE15" s="39">
        <v>33086</v>
      </c>
      <c r="AF15" s="59">
        <v>923.6</v>
      </c>
      <c r="AG15" s="39">
        <v>33438</v>
      </c>
      <c r="AH15" s="59">
        <v>908.8</v>
      </c>
      <c r="AI15" s="39">
        <v>36430</v>
      </c>
      <c r="AJ15" s="74">
        <v>942.8</v>
      </c>
      <c r="AK15" s="201">
        <f t="shared" si="0"/>
        <v>10.566666666666663</v>
      </c>
      <c r="AL15" s="5">
        <f t="shared" si="1"/>
        <v>0.69999999999998863</v>
      </c>
    </row>
    <row r="16" spans="2:38" s="5" customFormat="1" ht="10">
      <c r="B16" s="73" t="s">
        <v>23</v>
      </c>
      <c r="C16" s="62">
        <v>6503</v>
      </c>
      <c r="D16" s="74">
        <v>114.6</v>
      </c>
      <c r="E16" s="75">
        <v>13214</v>
      </c>
      <c r="F16" s="59">
        <v>254</v>
      </c>
      <c r="G16" s="39">
        <v>13075</v>
      </c>
      <c r="H16" s="59">
        <v>244.3</v>
      </c>
      <c r="I16" s="39">
        <v>12831</v>
      </c>
      <c r="J16" s="59">
        <v>233.3</v>
      </c>
      <c r="K16" s="39">
        <v>12198</v>
      </c>
      <c r="L16" s="74">
        <v>207.4</v>
      </c>
      <c r="M16" s="75">
        <v>16135</v>
      </c>
      <c r="N16" s="59">
        <v>317.3</v>
      </c>
      <c r="O16" s="39">
        <v>16234</v>
      </c>
      <c r="P16" s="59">
        <v>315</v>
      </c>
      <c r="Q16" s="39">
        <v>15989</v>
      </c>
      <c r="R16" s="59">
        <v>303.39999999999998</v>
      </c>
      <c r="S16" s="39">
        <v>15723</v>
      </c>
      <c r="T16" s="74">
        <v>284.3</v>
      </c>
      <c r="U16" s="75">
        <v>3987</v>
      </c>
      <c r="V16" s="59">
        <v>71.400000000000006</v>
      </c>
      <c r="W16" s="39">
        <v>4093</v>
      </c>
      <c r="X16" s="59">
        <v>71.599999999999994</v>
      </c>
      <c r="Y16" s="39">
        <v>3962</v>
      </c>
      <c r="Z16" s="59">
        <v>65.5</v>
      </c>
      <c r="AA16" s="39">
        <v>3579</v>
      </c>
      <c r="AB16" s="74">
        <v>55.3</v>
      </c>
      <c r="AC16" s="75">
        <v>55413</v>
      </c>
      <c r="AD16" s="59">
        <v>1068.7</v>
      </c>
      <c r="AE16" s="39">
        <v>55225</v>
      </c>
      <c r="AF16" s="59">
        <v>1039</v>
      </c>
      <c r="AG16" s="39">
        <v>55685</v>
      </c>
      <c r="AH16" s="59">
        <v>1020.3</v>
      </c>
      <c r="AI16" s="39">
        <v>61576</v>
      </c>
      <c r="AJ16" s="74">
        <v>1065.2</v>
      </c>
      <c r="AK16" s="201"/>
    </row>
    <row r="17" spans="2:37" s="5" customFormat="1" ht="10">
      <c r="B17" s="73" t="s">
        <v>24</v>
      </c>
      <c r="C17" s="62">
        <v>9146</v>
      </c>
      <c r="D17" s="74">
        <v>152.4</v>
      </c>
      <c r="E17" s="75">
        <v>12792</v>
      </c>
      <c r="F17" s="59">
        <v>232.5</v>
      </c>
      <c r="G17" s="39">
        <v>12655</v>
      </c>
      <c r="H17" s="59">
        <v>223.8</v>
      </c>
      <c r="I17" s="39">
        <v>12736</v>
      </c>
      <c r="J17" s="59">
        <v>219.4</v>
      </c>
      <c r="K17" s="39">
        <v>11675</v>
      </c>
      <c r="L17" s="74">
        <v>186</v>
      </c>
      <c r="M17" s="75">
        <v>14966</v>
      </c>
      <c r="N17" s="59">
        <v>286.10000000000002</v>
      </c>
      <c r="O17" s="39">
        <v>15192</v>
      </c>
      <c r="P17" s="59">
        <v>284.2</v>
      </c>
      <c r="Q17" s="39">
        <v>15254</v>
      </c>
      <c r="R17" s="59">
        <v>280.7</v>
      </c>
      <c r="S17" s="39">
        <v>14813</v>
      </c>
      <c r="T17" s="74">
        <v>258.39999999999998</v>
      </c>
      <c r="U17" s="75">
        <v>4122</v>
      </c>
      <c r="V17" s="59">
        <v>70.400000000000006</v>
      </c>
      <c r="W17" s="39">
        <v>4156</v>
      </c>
      <c r="X17" s="59">
        <v>68.7</v>
      </c>
      <c r="Y17" s="39">
        <v>4046</v>
      </c>
      <c r="Z17" s="59">
        <v>64.5</v>
      </c>
      <c r="AA17" s="39">
        <v>3585</v>
      </c>
      <c r="AB17" s="74">
        <v>53</v>
      </c>
      <c r="AC17" s="75">
        <v>52221</v>
      </c>
      <c r="AD17" s="59">
        <v>966.7</v>
      </c>
      <c r="AE17" s="39">
        <v>51889</v>
      </c>
      <c r="AF17" s="59">
        <v>934.1</v>
      </c>
      <c r="AG17" s="39">
        <v>52860</v>
      </c>
      <c r="AH17" s="59">
        <v>928.3</v>
      </c>
      <c r="AI17" s="39">
        <v>60697</v>
      </c>
      <c r="AJ17" s="74">
        <v>1003.5</v>
      </c>
      <c r="AK17" s="201"/>
    </row>
    <row r="18" spans="2:37" s="5" customFormat="1" ht="10">
      <c r="B18" s="73" t="s">
        <v>25</v>
      </c>
      <c r="C18" s="62">
        <v>2313</v>
      </c>
      <c r="D18" s="74">
        <v>50.5</v>
      </c>
      <c r="E18" s="75">
        <v>8732</v>
      </c>
      <c r="F18" s="59">
        <v>215.3</v>
      </c>
      <c r="G18" s="39">
        <v>8680</v>
      </c>
      <c r="H18" s="59">
        <v>205.7</v>
      </c>
      <c r="I18" s="39">
        <v>8766</v>
      </c>
      <c r="J18" s="59">
        <v>201.1</v>
      </c>
      <c r="K18" s="39">
        <v>8228</v>
      </c>
      <c r="L18" s="74">
        <v>176</v>
      </c>
      <c r="M18" s="75">
        <v>10038</v>
      </c>
      <c r="N18" s="59">
        <v>277.89999999999998</v>
      </c>
      <c r="O18" s="39">
        <v>9979</v>
      </c>
      <c r="P18" s="59">
        <v>268.7</v>
      </c>
      <c r="Q18" s="39">
        <v>10175</v>
      </c>
      <c r="R18" s="59">
        <v>267.8</v>
      </c>
      <c r="S18" s="39">
        <v>10317</v>
      </c>
      <c r="T18" s="74">
        <v>254.7</v>
      </c>
      <c r="U18" s="75">
        <v>2588</v>
      </c>
      <c r="V18" s="59">
        <v>57.7</v>
      </c>
      <c r="W18" s="39">
        <v>2564</v>
      </c>
      <c r="X18" s="59">
        <v>54.7</v>
      </c>
      <c r="Y18" s="39">
        <v>2692</v>
      </c>
      <c r="Z18" s="59">
        <v>57</v>
      </c>
      <c r="AA18" s="39">
        <v>2463</v>
      </c>
      <c r="AB18" s="74">
        <v>47</v>
      </c>
      <c r="AC18" s="75">
        <v>33881</v>
      </c>
      <c r="AD18" s="59">
        <v>870.7</v>
      </c>
      <c r="AE18" s="39">
        <v>33682</v>
      </c>
      <c r="AF18" s="59">
        <v>836.3</v>
      </c>
      <c r="AG18" s="39">
        <v>34785</v>
      </c>
      <c r="AH18" s="59">
        <v>839.2</v>
      </c>
      <c r="AI18" s="39">
        <v>36811</v>
      </c>
      <c r="AJ18" s="74">
        <v>828.7</v>
      </c>
      <c r="AK18" s="201"/>
    </row>
    <row r="19" spans="2:37" s="5" customFormat="1" ht="10">
      <c r="B19" s="73" t="s">
        <v>26</v>
      </c>
      <c r="C19" s="62">
        <v>1085</v>
      </c>
      <c r="D19" s="74">
        <v>26.2</v>
      </c>
      <c r="E19" s="75">
        <v>8988</v>
      </c>
      <c r="F19" s="59">
        <v>237</v>
      </c>
      <c r="G19" s="39">
        <v>9073</v>
      </c>
      <c r="H19" s="59">
        <v>235</v>
      </c>
      <c r="I19" s="39">
        <v>9013</v>
      </c>
      <c r="J19" s="59">
        <v>224.7</v>
      </c>
      <c r="K19" s="39">
        <v>8279</v>
      </c>
      <c r="L19" s="74">
        <v>191.2</v>
      </c>
      <c r="M19" s="75">
        <v>9450</v>
      </c>
      <c r="N19" s="59">
        <v>279.3</v>
      </c>
      <c r="O19" s="39">
        <v>9722</v>
      </c>
      <c r="P19" s="59">
        <v>281.60000000000002</v>
      </c>
      <c r="Q19" s="39">
        <v>9729</v>
      </c>
      <c r="R19" s="59">
        <v>274.39999999999998</v>
      </c>
      <c r="S19" s="39">
        <v>9608</v>
      </c>
      <c r="T19" s="74">
        <v>254.6</v>
      </c>
      <c r="U19" s="75">
        <v>2647</v>
      </c>
      <c r="V19" s="59">
        <v>63.1</v>
      </c>
      <c r="W19" s="39">
        <v>2709</v>
      </c>
      <c r="X19" s="59">
        <v>63.6</v>
      </c>
      <c r="Y19" s="39">
        <v>2568</v>
      </c>
      <c r="Z19" s="59">
        <v>58.4</v>
      </c>
      <c r="AA19" s="39">
        <v>2536</v>
      </c>
      <c r="AB19" s="74">
        <v>53.2</v>
      </c>
      <c r="AC19" s="75">
        <v>33821</v>
      </c>
      <c r="AD19" s="59">
        <v>932.1</v>
      </c>
      <c r="AE19" s="39">
        <v>34496</v>
      </c>
      <c r="AF19" s="59">
        <v>933.7</v>
      </c>
      <c r="AG19" s="39">
        <v>34745</v>
      </c>
      <c r="AH19" s="59">
        <v>907.7</v>
      </c>
      <c r="AI19" s="39">
        <v>35744</v>
      </c>
      <c r="AJ19" s="74">
        <v>871.8</v>
      </c>
      <c r="AK19" s="201"/>
    </row>
    <row r="20" spans="2:37" s="5" customFormat="1" ht="10">
      <c r="B20" s="73" t="s">
        <v>59</v>
      </c>
      <c r="C20" s="62">
        <v>3134</v>
      </c>
      <c r="D20" s="74">
        <v>37</v>
      </c>
      <c r="E20" s="75">
        <v>16520</v>
      </c>
      <c r="F20" s="59">
        <v>218.7</v>
      </c>
      <c r="G20" s="39">
        <v>16247</v>
      </c>
      <c r="H20" s="59">
        <v>208.2</v>
      </c>
      <c r="I20" s="39">
        <v>16658</v>
      </c>
      <c r="J20" s="59">
        <v>206.2</v>
      </c>
      <c r="K20" s="39">
        <v>15003</v>
      </c>
      <c r="L20" s="74">
        <v>175.6</v>
      </c>
      <c r="M20" s="75">
        <v>17920</v>
      </c>
      <c r="N20" s="59">
        <v>270.39999999999998</v>
      </c>
      <c r="O20" s="39">
        <v>18240</v>
      </c>
      <c r="P20" s="59">
        <v>269.5</v>
      </c>
      <c r="Q20" s="39">
        <v>18262</v>
      </c>
      <c r="R20" s="59">
        <v>265.10000000000002</v>
      </c>
      <c r="S20" s="39">
        <v>18274</v>
      </c>
      <c r="T20" s="74">
        <v>251.7</v>
      </c>
      <c r="U20" s="75">
        <v>5078</v>
      </c>
      <c r="V20" s="59">
        <v>60.7</v>
      </c>
      <c r="W20" s="39">
        <v>5192</v>
      </c>
      <c r="X20" s="59">
        <v>59.3</v>
      </c>
      <c r="Y20" s="39">
        <v>5212</v>
      </c>
      <c r="Z20" s="59">
        <v>58.2</v>
      </c>
      <c r="AA20" s="39">
        <v>4745</v>
      </c>
      <c r="AB20" s="74">
        <v>49.3</v>
      </c>
      <c r="AC20" s="75">
        <v>63308</v>
      </c>
      <c r="AD20" s="59">
        <v>878.6</v>
      </c>
      <c r="AE20" s="39">
        <v>62802</v>
      </c>
      <c r="AF20" s="59">
        <v>847.7</v>
      </c>
      <c r="AG20" s="39">
        <v>64945</v>
      </c>
      <c r="AH20" s="59">
        <v>852.6</v>
      </c>
      <c r="AI20" s="39">
        <v>66934</v>
      </c>
      <c r="AJ20" s="74">
        <v>830.5</v>
      </c>
      <c r="AK20" s="201"/>
    </row>
    <row r="21" spans="2:37" s="5" customFormat="1" ht="10">
      <c r="B21" s="73" t="s">
        <v>28</v>
      </c>
      <c r="C21" s="62">
        <v>3839</v>
      </c>
      <c r="D21" s="74">
        <v>49.5</v>
      </c>
      <c r="E21" s="75">
        <v>14437</v>
      </c>
      <c r="F21" s="59">
        <v>206.4</v>
      </c>
      <c r="G21" s="39">
        <v>14453</v>
      </c>
      <c r="H21" s="59">
        <v>200.4</v>
      </c>
      <c r="I21" s="39">
        <v>14652</v>
      </c>
      <c r="J21" s="59">
        <v>197</v>
      </c>
      <c r="K21" s="39">
        <v>13492</v>
      </c>
      <c r="L21" s="74">
        <v>168.9</v>
      </c>
      <c r="M21" s="75">
        <v>15707</v>
      </c>
      <c r="N21" s="59">
        <v>254.5</v>
      </c>
      <c r="O21" s="39">
        <v>16148</v>
      </c>
      <c r="P21" s="59">
        <v>255.6</v>
      </c>
      <c r="Q21" s="39">
        <v>16158</v>
      </c>
      <c r="R21" s="59">
        <v>250.8</v>
      </c>
      <c r="S21" s="39">
        <v>16718</v>
      </c>
      <c r="T21" s="74">
        <v>243.3</v>
      </c>
      <c r="U21" s="75">
        <v>4691</v>
      </c>
      <c r="V21" s="59">
        <v>61.4</v>
      </c>
      <c r="W21" s="39">
        <v>5102</v>
      </c>
      <c r="X21" s="59">
        <v>64.5</v>
      </c>
      <c r="Y21" s="39">
        <v>5205</v>
      </c>
      <c r="Z21" s="59">
        <v>63.2</v>
      </c>
      <c r="AA21" s="39">
        <v>4937</v>
      </c>
      <c r="AB21" s="74">
        <v>56.1</v>
      </c>
      <c r="AC21" s="75">
        <v>57187</v>
      </c>
      <c r="AD21" s="59">
        <v>856.5</v>
      </c>
      <c r="AE21" s="39">
        <v>57600</v>
      </c>
      <c r="AF21" s="59">
        <v>839.4</v>
      </c>
      <c r="AG21" s="39">
        <v>59158</v>
      </c>
      <c r="AH21" s="59">
        <v>836.5</v>
      </c>
      <c r="AI21" s="39">
        <v>62507</v>
      </c>
      <c r="AJ21" s="74">
        <v>828.9</v>
      </c>
      <c r="AK21" s="201"/>
    </row>
    <row r="22" spans="2:37" s="5" customFormat="1" ht="10">
      <c r="B22" s="73" t="s">
        <v>60</v>
      </c>
      <c r="C22" s="62">
        <v>12435</v>
      </c>
      <c r="D22" s="74">
        <v>137</v>
      </c>
      <c r="E22" s="75">
        <v>16608</v>
      </c>
      <c r="F22" s="59">
        <v>205.7</v>
      </c>
      <c r="G22" s="39">
        <v>16349</v>
      </c>
      <c r="H22" s="59">
        <v>195.7</v>
      </c>
      <c r="I22" s="39">
        <v>16251</v>
      </c>
      <c r="J22" s="59">
        <v>187.1</v>
      </c>
      <c r="K22" s="39">
        <v>15081</v>
      </c>
      <c r="L22" s="74">
        <v>162.1</v>
      </c>
      <c r="M22" s="75">
        <v>19113</v>
      </c>
      <c r="N22" s="59">
        <v>255.8</v>
      </c>
      <c r="O22" s="39">
        <v>19605</v>
      </c>
      <c r="P22" s="59">
        <v>256.7</v>
      </c>
      <c r="Q22" s="39">
        <v>19399</v>
      </c>
      <c r="R22" s="59">
        <v>248.5</v>
      </c>
      <c r="S22" s="39">
        <v>19560</v>
      </c>
      <c r="T22" s="74">
        <v>237.3</v>
      </c>
      <c r="U22" s="75">
        <v>5605</v>
      </c>
      <c r="V22" s="59">
        <v>64.5</v>
      </c>
      <c r="W22" s="39">
        <v>5840</v>
      </c>
      <c r="X22" s="59">
        <v>63.7</v>
      </c>
      <c r="Y22" s="39">
        <v>5814</v>
      </c>
      <c r="Z22" s="59">
        <v>61.3</v>
      </c>
      <c r="AA22" s="39">
        <v>5438</v>
      </c>
      <c r="AB22" s="74">
        <v>53.9</v>
      </c>
      <c r="AC22" s="75">
        <v>67489</v>
      </c>
      <c r="AD22" s="59">
        <v>856.3</v>
      </c>
      <c r="AE22" s="39">
        <v>67160</v>
      </c>
      <c r="AF22" s="59">
        <v>825.9</v>
      </c>
      <c r="AG22" s="39">
        <v>69035</v>
      </c>
      <c r="AH22" s="59">
        <v>821.7</v>
      </c>
      <c r="AI22" s="39">
        <v>80391</v>
      </c>
      <c r="AJ22" s="74">
        <v>901.4</v>
      </c>
      <c r="AK22" s="201"/>
    </row>
    <row r="23" spans="2:37" s="5" customFormat="1" ht="10">
      <c r="B23" s="73" t="s">
        <v>100</v>
      </c>
      <c r="C23" s="62">
        <v>4803</v>
      </c>
      <c r="D23" s="74">
        <v>72.7</v>
      </c>
      <c r="E23" s="75">
        <v>11924</v>
      </c>
      <c r="F23" s="59">
        <v>199.4</v>
      </c>
      <c r="G23" s="39">
        <v>11086</v>
      </c>
      <c r="H23" s="59">
        <v>178.3</v>
      </c>
      <c r="I23" s="39">
        <v>11653</v>
      </c>
      <c r="J23" s="59">
        <v>182.1</v>
      </c>
      <c r="K23" s="39">
        <v>10930</v>
      </c>
      <c r="L23" s="74">
        <v>161.69999999999999</v>
      </c>
      <c r="M23" s="75">
        <v>13939</v>
      </c>
      <c r="N23" s="59">
        <v>259.2</v>
      </c>
      <c r="O23" s="39">
        <v>13468</v>
      </c>
      <c r="P23" s="59">
        <v>245.2</v>
      </c>
      <c r="Q23" s="39">
        <v>13916</v>
      </c>
      <c r="R23" s="59">
        <v>248.4</v>
      </c>
      <c r="S23" s="39">
        <v>13984</v>
      </c>
      <c r="T23" s="74">
        <v>235.6</v>
      </c>
      <c r="U23" s="75">
        <v>4296</v>
      </c>
      <c r="V23" s="59">
        <v>64.2</v>
      </c>
      <c r="W23" s="39">
        <v>4094</v>
      </c>
      <c r="X23" s="59">
        <v>59.8</v>
      </c>
      <c r="Y23" s="39">
        <v>4285</v>
      </c>
      <c r="Z23" s="59">
        <v>61</v>
      </c>
      <c r="AA23" s="39">
        <v>4160</v>
      </c>
      <c r="AB23" s="74">
        <v>55</v>
      </c>
      <c r="AC23" s="75">
        <v>49948</v>
      </c>
      <c r="AD23" s="59">
        <v>862.8</v>
      </c>
      <c r="AE23" s="39">
        <v>49791</v>
      </c>
      <c r="AF23" s="59">
        <v>836.4</v>
      </c>
      <c r="AG23" s="39">
        <v>51076</v>
      </c>
      <c r="AH23" s="59">
        <v>836.5</v>
      </c>
      <c r="AI23" s="39">
        <v>55630</v>
      </c>
      <c r="AJ23" s="74">
        <v>856.6</v>
      </c>
      <c r="AK23" s="201"/>
    </row>
    <row r="24" spans="2:37" s="5" customFormat="1" ht="10.5" thickBot="1">
      <c r="B24" s="76" t="s">
        <v>30</v>
      </c>
      <c r="C24" s="66">
        <v>150</v>
      </c>
      <c r="D24" s="77">
        <v>34.9</v>
      </c>
      <c r="E24" s="78">
        <v>842</v>
      </c>
      <c r="F24" s="55">
        <v>221.9</v>
      </c>
      <c r="G24" s="65">
        <v>779</v>
      </c>
      <c r="H24" s="55">
        <v>195.6</v>
      </c>
      <c r="I24" s="65">
        <v>818</v>
      </c>
      <c r="J24" s="55">
        <v>196.8</v>
      </c>
      <c r="K24" s="65">
        <v>758</v>
      </c>
      <c r="L24" s="77">
        <v>170</v>
      </c>
      <c r="M24" s="78">
        <v>904</v>
      </c>
      <c r="N24" s="55">
        <v>251.3</v>
      </c>
      <c r="O24" s="65">
        <v>882</v>
      </c>
      <c r="P24" s="55">
        <v>237.1</v>
      </c>
      <c r="Q24" s="65">
        <v>890</v>
      </c>
      <c r="R24" s="55">
        <v>233.4</v>
      </c>
      <c r="S24" s="65">
        <v>949</v>
      </c>
      <c r="T24" s="77">
        <v>232.8</v>
      </c>
      <c r="U24" s="78">
        <v>165</v>
      </c>
      <c r="V24" s="55">
        <v>41.8</v>
      </c>
      <c r="W24" s="65">
        <v>218</v>
      </c>
      <c r="X24" s="55">
        <v>49.6</v>
      </c>
      <c r="Y24" s="65">
        <v>229</v>
      </c>
      <c r="Z24" s="55">
        <v>52.5</v>
      </c>
      <c r="AA24" s="65">
        <v>231</v>
      </c>
      <c r="AB24" s="77">
        <v>46.6</v>
      </c>
      <c r="AC24" s="78">
        <v>3111</v>
      </c>
      <c r="AD24" s="55">
        <v>837.2</v>
      </c>
      <c r="AE24" s="65">
        <v>3101</v>
      </c>
      <c r="AF24" s="55">
        <v>796.5</v>
      </c>
      <c r="AG24" s="65">
        <v>3166</v>
      </c>
      <c r="AH24" s="55">
        <v>789.1</v>
      </c>
      <c r="AI24" s="65">
        <v>3408</v>
      </c>
      <c r="AJ24" s="77">
        <v>788.2</v>
      </c>
      <c r="AK24" s="201"/>
    </row>
    <row r="25" spans="2:37" s="5" customFormat="1" ht="10">
      <c r="U25" s="17"/>
      <c r="V25" s="17"/>
      <c r="W25" s="17"/>
      <c r="X25" s="17"/>
      <c r="Y25" s="17"/>
      <c r="Z25" s="17"/>
      <c r="AA25" s="17"/>
      <c r="AB25" s="17"/>
      <c r="AC25" s="17"/>
    </row>
    <row r="26" spans="2:37" s="5" customFormat="1" ht="11">
      <c r="B26" s="98" t="s">
        <v>115</v>
      </c>
    </row>
    <row r="27" spans="2:37" s="5" customFormat="1" ht="11">
      <c r="B27" s="98" t="s">
        <v>114</v>
      </c>
    </row>
    <row r="28" spans="2:37">
      <c r="B28" s="98" t="s">
        <v>112</v>
      </c>
    </row>
    <row r="29" spans="2:37">
      <c r="B29" s="252" t="s">
        <v>136</v>
      </c>
    </row>
    <row r="30" spans="2:37">
      <c r="B30" s="4"/>
    </row>
  </sheetData>
  <mergeCells count="23">
    <mergeCell ref="AC5:AD5"/>
    <mergeCell ref="AE5:AF5"/>
    <mergeCell ref="B4:B5"/>
    <mergeCell ref="C4:D4"/>
    <mergeCell ref="E4:L4"/>
    <mergeCell ref="M4:T4"/>
    <mergeCell ref="U4:AB4"/>
    <mergeCell ref="AG5:AH5"/>
    <mergeCell ref="AI5:AJ5"/>
    <mergeCell ref="AC4:AJ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</mergeCells>
  <pageMargins left="0.7" right="0.7" top="0.75" bottom="0.75" header="0.3" footer="0.3"/>
  <pageSetup paperSize="9" firstPageNumber="42949672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Data"/>
  <dimension ref="B2:D29"/>
  <sheetViews>
    <sheetView zoomScale="90" zoomScaleNormal="90" workbookViewId="0">
      <selection activeCell="B27" sqref="B27"/>
    </sheetView>
  </sheetViews>
  <sheetFormatPr baseColWidth="10" defaultColWidth="11" defaultRowHeight="10.5"/>
  <cols>
    <col min="1" max="1" width="3.08203125" style="108" customWidth="1"/>
    <col min="2" max="2" width="24.75" style="108" bestFit="1" customWidth="1"/>
    <col min="3" max="3" width="23.75" style="109" customWidth="1"/>
    <col min="4" max="4" width="15.25" style="109" bestFit="1" customWidth="1"/>
    <col min="5" max="16384" width="11" style="108"/>
  </cols>
  <sheetData>
    <row r="2" spans="2:4" ht="11">
      <c r="B2" s="110" t="s">
        <v>65</v>
      </c>
    </row>
    <row r="4" spans="2:4" ht="22">
      <c r="B4" s="100" t="s">
        <v>11</v>
      </c>
      <c r="C4" s="251" t="s">
        <v>12</v>
      </c>
      <c r="D4" s="101" t="s">
        <v>13</v>
      </c>
    </row>
    <row r="5" spans="2:4" ht="12.75">
      <c r="B5" s="102" t="s">
        <v>14</v>
      </c>
      <c r="C5" s="103">
        <v>195</v>
      </c>
      <c r="D5" s="104">
        <v>50.9</v>
      </c>
    </row>
    <row r="6" spans="2:4" ht="12.75">
      <c r="B6" s="102" t="s">
        <v>15</v>
      </c>
      <c r="C6" s="103">
        <v>45</v>
      </c>
      <c r="D6" s="104">
        <v>11.2</v>
      </c>
    </row>
    <row r="7" spans="2:4" ht="12.75">
      <c r="B7" s="102" t="s">
        <v>16</v>
      </c>
      <c r="C7" s="103">
        <v>67</v>
      </c>
      <c r="D7" s="104">
        <v>69.400000000000006</v>
      </c>
    </row>
    <row r="8" spans="2:4" ht="12.75">
      <c r="B8" s="102" t="s">
        <v>17</v>
      </c>
      <c r="C8" s="103">
        <v>60</v>
      </c>
      <c r="D8" s="104">
        <v>10.1</v>
      </c>
    </row>
    <row r="9" spans="2:4" ht="12.75">
      <c r="B9" s="102" t="s">
        <v>18</v>
      </c>
      <c r="C9" s="103">
        <v>36</v>
      </c>
      <c r="D9" s="104">
        <v>83.6</v>
      </c>
    </row>
    <row r="10" spans="2:4" ht="12.75">
      <c r="B10" s="102" t="s">
        <v>19</v>
      </c>
      <c r="C10" s="103">
        <v>16200</v>
      </c>
      <c r="D10" s="104">
        <v>163.19999999999999</v>
      </c>
    </row>
    <row r="11" spans="2:4" ht="12.75">
      <c r="B11" s="102" t="s">
        <v>20</v>
      </c>
      <c r="C11" s="103">
        <v>2335</v>
      </c>
      <c r="D11" s="104">
        <v>69.400000000000006</v>
      </c>
    </row>
    <row r="12" spans="2:4" ht="12.75">
      <c r="B12" s="102" t="s">
        <v>21</v>
      </c>
      <c r="C12" s="103">
        <v>4486</v>
      </c>
      <c r="D12" s="104">
        <v>122.7</v>
      </c>
    </row>
    <row r="13" spans="2:4" ht="12.75">
      <c r="B13" s="102" t="s">
        <v>22</v>
      </c>
      <c r="C13" s="103">
        <v>2406</v>
      </c>
      <c r="D13" s="104">
        <v>61.3</v>
      </c>
    </row>
    <row r="14" spans="2:4" ht="12.75">
      <c r="B14" s="102" t="s">
        <v>23</v>
      </c>
      <c r="C14" s="103">
        <v>6503</v>
      </c>
      <c r="D14" s="104">
        <v>114.6</v>
      </c>
    </row>
    <row r="15" spans="2:4" ht="12.75">
      <c r="B15" s="102" t="s">
        <v>24</v>
      </c>
      <c r="C15" s="103">
        <v>9146</v>
      </c>
      <c r="D15" s="104">
        <v>152.4</v>
      </c>
    </row>
    <row r="16" spans="2:4" ht="12.75">
      <c r="B16" s="102" t="s">
        <v>25</v>
      </c>
      <c r="C16" s="103">
        <v>2313</v>
      </c>
      <c r="D16" s="104">
        <v>50.5</v>
      </c>
    </row>
    <row r="17" spans="2:4" ht="12.75">
      <c r="B17" s="102" t="s">
        <v>26</v>
      </c>
      <c r="C17" s="103">
        <v>1085</v>
      </c>
      <c r="D17" s="104">
        <v>26.2</v>
      </c>
    </row>
    <row r="18" spans="2:4" ht="12.75">
      <c r="B18" s="102" t="s">
        <v>27</v>
      </c>
      <c r="C18" s="103">
        <v>3134</v>
      </c>
      <c r="D18" s="104">
        <v>37</v>
      </c>
    </row>
    <row r="19" spans="2:4" ht="12.75">
      <c r="B19" s="102" t="s">
        <v>28</v>
      </c>
      <c r="C19" s="103">
        <v>3839</v>
      </c>
      <c r="D19" s="104">
        <v>49.5</v>
      </c>
    </row>
    <row r="20" spans="2:4" ht="12.75">
      <c r="B20" s="102" t="s">
        <v>29</v>
      </c>
      <c r="C20" s="103">
        <v>12435</v>
      </c>
      <c r="D20" s="104">
        <v>137</v>
      </c>
    </row>
    <row r="21" spans="2:4" ht="12.75">
      <c r="B21" s="102" t="s">
        <v>100</v>
      </c>
      <c r="C21" s="103">
        <v>4803</v>
      </c>
      <c r="D21" s="104">
        <v>72.7</v>
      </c>
    </row>
    <row r="22" spans="2:4" ht="12.75">
      <c r="B22" s="105" t="s">
        <v>30</v>
      </c>
      <c r="C22" s="106">
        <v>150</v>
      </c>
      <c r="D22" s="107">
        <v>34.9</v>
      </c>
    </row>
    <row r="24" spans="2:4" ht="11">
      <c r="B24" s="98" t="s">
        <v>133</v>
      </c>
    </row>
    <row r="25" spans="2:4" ht="11">
      <c r="B25" s="98" t="s">
        <v>66</v>
      </c>
    </row>
    <row r="26" spans="2:4" ht="11">
      <c r="B26" s="98" t="s">
        <v>67</v>
      </c>
      <c r="C26" s="98"/>
    </row>
    <row r="27" spans="2:4" ht="13">
      <c r="B27" s="252" t="s">
        <v>137</v>
      </c>
      <c r="C27" s="108"/>
    </row>
    <row r="28" spans="2:4" ht="11">
      <c r="B28" s="97"/>
      <c r="C28" s="108"/>
    </row>
    <row r="29" spans="2:4" ht="11">
      <c r="B29" s="97"/>
      <c r="C29" s="108"/>
    </row>
  </sheetData>
  <pageMargins left="0.7" right="0.7" top="0.75" bottom="0.75" header="0.3" footer="0.3"/>
  <pageSetup paperSize="9" firstPageNumber="42949672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topLeftCell="A3" zoomScaleNormal="100" workbookViewId="0">
      <selection activeCell="B30" sqref="B30"/>
    </sheetView>
  </sheetViews>
  <sheetFormatPr baseColWidth="10" defaultRowHeight="15.5"/>
  <cols>
    <col min="1" max="1" width="3.33203125" style="7" customWidth="1"/>
    <col min="2" max="2" width="53.25" style="8" customWidth="1"/>
    <col min="3" max="4" width="11" style="8"/>
    <col min="5" max="5" width="12.58203125" style="8" customWidth="1"/>
    <col min="6" max="8" width="11" style="8"/>
  </cols>
  <sheetData>
    <row r="1" spans="2:8" s="7" customFormat="1">
      <c r="B1" s="8"/>
      <c r="C1" s="8"/>
      <c r="D1" s="8"/>
      <c r="E1" s="8"/>
      <c r="F1" s="8"/>
      <c r="G1" s="8"/>
      <c r="H1" s="8"/>
    </row>
    <row r="2" spans="2:8" s="7" customFormat="1">
      <c r="B2" s="115" t="s">
        <v>129</v>
      </c>
      <c r="C2" s="8"/>
      <c r="D2" s="8"/>
      <c r="E2" s="8"/>
      <c r="F2" s="8"/>
      <c r="G2" s="8"/>
      <c r="H2" s="8"/>
    </row>
    <row r="3" spans="2:8">
      <c r="B3" s="205" t="s">
        <v>134</v>
      </c>
      <c r="D3" s="134"/>
      <c r="E3" s="134"/>
      <c r="F3" s="134"/>
      <c r="H3" s="108"/>
    </row>
    <row r="4" spans="2:8">
      <c r="B4" s="221" t="s">
        <v>68</v>
      </c>
      <c r="C4" s="223" t="s">
        <v>31</v>
      </c>
      <c r="D4" s="225" t="s">
        <v>32</v>
      </c>
      <c r="E4" s="225" t="s">
        <v>33</v>
      </c>
      <c r="F4" s="225" t="s">
        <v>34</v>
      </c>
      <c r="G4" s="216" t="s">
        <v>123</v>
      </c>
      <c r="H4" s="218" t="s">
        <v>35</v>
      </c>
    </row>
    <row r="5" spans="2:8" ht="16" thickBot="1">
      <c r="B5" s="222"/>
      <c r="C5" s="224"/>
      <c r="D5" s="226"/>
      <c r="E5" s="226"/>
      <c r="F5" s="226"/>
      <c r="G5" s="217"/>
      <c r="H5" s="219"/>
    </row>
    <row r="6" spans="2:8" ht="20.25" customHeight="1">
      <c r="B6" s="158" t="s">
        <v>37</v>
      </c>
      <c r="C6" s="159">
        <v>334034</v>
      </c>
      <c r="D6" s="159">
        <v>333462</v>
      </c>
      <c r="E6" s="159">
        <v>99506</v>
      </c>
      <c r="F6" s="159">
        <v>253579</v>
      </c>
      <c r="G6" s="159">
        <v>314411</v>
      </c>
      <c r="H6" s="160">
        <v>667496</v>
      </c>
    </row>
    <row r="7" spans="2:8" ht="16" thickBot="1">
      <c r="B7" s="161" t="s">
        <v>2</v>
      </c>
      <c r="C7" s="162">
        <v>35077</v>
      </c>
      <c r="D7" s="162">
        <v>34161</v>
      </c>
      <c r="E7" s="162">
        <v>4301</v>
      </c>
      <c r="F7" s="162">
        <v>25583</v>
      </c>
      <c r="G7" s="162">
        <v>39354</v>
      </c>
      <c r="H7" s="163">
        <v>69238</v>
      </c>
    </row>
    <row r="8" spans="2:8">
      <c r="B8" s="164" t="s">
        <v>38</v>
      </c>
      <c r="C8" s="165">
        <v>5346</v>
      </c>
      <c r="D8" s="165">
        <v>5709</v>
      </c>
      <c r="E8" s="165">
        <v>1266</v>
      </c>
      <c r="F8" s="165">
        <v>3945</v>
      </c>
      <c r="G8" s="165">
        <v>5844</v>
      </c>
      <c r="H8" s="166">
        <v>11055</v>
      </c>
    </row>
    <row r="9" spans="2:8">
      <c r="B9" s="158" t="s">
        <v>1</v>
      </c>
      <c r="C9" s="167">
        <v>95562</v>
      </c>
      <c r="D9" s="167">
        <v>75244</v>
      </c>
      <c r="E9" s="167">
        <v>37397</v>
      </c>
      <c r="F9" s="167">
        <v>88628</v>
      </c>
      <c r="G9" s="167">
        <v>44781</v>
      </c>
      <c r="H9" s="168">
        <v>170806</v>
      </c>
    </row>
    <row r="10" spans="2:8" ht="22.5">
      <c r="B10" s="169" t="s">
        <v>77</v>
      </c>
      <c r="C10" s="167">
        <v>1251</v>
      </c>
      <c r="D10" s="167">
        <v>1550</v>
      </c>
      <c r="E10" s="170">
        <v>297</v>
      </c>
      <c r="F10" s="170">
        <v>884</v>
      </c>
      <c r="G10" s="167">
        <v>1620</v>
      </c>
      <c r="H10" s="168">
        <v>2801</v>
      </c>
    </row>
    <row r="11" spans="2:8">
      <c r="B11" s="158" t="s">
        <v>39</v>
      </c>
      <c r="C11" s="167">
        <v>10643</v>
      </c>
      <c r="D11" s="167">
        <v>12955</v>
      </c>
      <c r="E11" s="167">
        <v>2335</v>
      </c>
      <c r="F11" s="167">
        <v>8628</v>
      </c>
      <c r="G11" s="167">
        <v>12635</v>
      </c>
      <c r="H11" s="168">
        <v>23598</v>
      </c>
    </row>
    <row r="12" spans="2:8">
      <c r="B12" s="158" t="s">
        <v>40</v>
      </c>
      <c r="C12" s="167">
        <v>9937</v>
      </c>
      <c r="D12" s="167">
        <v>15451</v>
      </c>
      <c r="E12" s="167">
        <v>2853</v>
      </c>
      <c r="F12" s="167">
        <v>6210</v>
      </c>
      <c r="G12" s="167">
        <v>16325</v>
      </c>
      <c r="H12" s="168">
        <v>25388</v>
      </c>
    </row>
    <row r="13" spans="2:8">
      <c r="B13" s="158" t="s">
        <v>41</v>
      </c>
      <c r="C13" s="167">
        <v>15315</v>
      </c>
      <c r="D13" s="167">
        <v>22301</v>
      </c>
      <c r="E13" s="167">
        <v>3065</v>
      </c>
      <c r="F13" s="167">
        <v>14078</v>
      </c>
      <c r="G13" s="167">
        <v>20473</v>
      </c>
      <c r="H13" s="168">
        <v>37616</v>
      </c>
    </row>
    <row r="14" spans="2:8">
      <c r="B14" s="158" t="s">
        <v>3</v>
      </c>
      <c r="C14" s="167">
        <v>63630</v>
      </c>
      <c r="D14" s="167">
        <v>71133</v>
      </c>
      <c r="E14" s="167">
        <v>11801</v>
      </c>
      <c r="F14" s="167">
        <v>44392</v>
      </c>
      <c r="G14" s="167">
        <v>78570</v>
      </c>
      <c r="H14" s="168">
        <v>134763</v>
      </c>
    </row>
    <row r="15" spans="2:8">
      <c r="B15" s="158" t="s">
        <v>5</v>
      </c>
      <c r="C15" s="167">
        <v>20285</v>
      </c>
      <c r="D15" s="167">
        <v>18426</v>
      </c>
      <c r="E15" s="167">
        <v>2848</v>
      </c>
      <c r="F15" s="167">
        <v>14147</v>
      </c>
      <c r="G15" s="167">
        <v>21716</v>
      </c>
      <c r="H15" s="168">
        <v>38711</v>
      </c>
    </row>
    <row r="16" spans="2:8">
      <c r="B16" s="171" t="s">
        <v>42</v>
      </c>
      <c r="C16" s="167">
        <v>13394</v>
      </c>
      <c r="D16" s="167">
        <v>11581</v>
      </c>
      <c r="E16" s="167">
        <v>5299</v>
      </c>
      <c r="F16" s="167">
        <v>10084</v>
      </c>
      <c r="G16" s="167">
        <v>9592</v>
      </c>
      <c r="H16" s="168">
        <v>24975</v>
      </c>
    </row>
    <row r="17" spans="2:8">
      <c r="B17" s="171" t="s">
        <v>43</v>
      </c>
      <c r="C17" s="170">
        <v>621</v>
      </c>
      <c r="D17" s="170">
        <v>1018</v>
      </c>
      <c r="E17" s="170">
        <v>98</v>
      </c>
      <c r="F17" s="170">
        <v>448</v>
      </c>
      <c r="G17" s="167">
        <v>1093</v>
      </c>
      <c r="H17" s="168">
        <v>1639</v>
      </c>
    </row>
    <row r="18" spans="2:8" ht="25.5" customHeight="1">
      <c r="B18" s="169" t="s">
        <v>89</v>
      </c>
      <c r="C18" s="167">
        <v>1643</v>
      </c>
      <c r="D18" s="167">
        <v>2380</v>
      </c>
      <c r="E18" s="170">
        <v>379</v>
      </c>
      <c r="F18" s="167">
        <v>1468</v>
      </c>
      <c r="G18" s="167">
        <v>2176</v>
      </c>
      <c r="H18" s="168">
        <v>4023</v>
      </c>
    </row>
    <row r="19" spans="2:8">
      <c r="B19" s="171" t="s">
        <v>44</v>
      </c>
      <c r="C19" s="167">
        <v>5832</v>
      </c>
      <c r="D19" s="167">
        <v>6260</v>
      </c>
      <c r="E19" s="170">
        <v>497</v>
      </c>
      <c r="F19" s="167">
        <v>3898</v>
      </c>
      <c r="G19" s="167">
        <v>7697</v>
      </c>
      <c r="H19" s="168">
        <v>12092</v>
      </c>
    </row>
    <row r="20" spans="2:8">
      <c r="B20" s="169" t="s">
        <v>90</v>
      </c>
      <c r="C20" s="170">
        <v>0</v>
      </c>
      <c r="D20" s="170">
        <v>41</v>
      </c>
      <c r="E20" s="170">
        <v>41</v>
      </c>
      <c r="F20" s="170">
        <v>0</v>
      </c>
      <c r="G20" s="170">
        <v>0</v>
      </c>
      <c r="H20" s="172">
        <v>41</v>
      </c>
    </row>
    <row r="21" spans="2:8" ht="30" customHeight="1">
      <c r="B21" s="171" t="s">
        <v>45</v>
      </c>
      <c r="C21" s="170">
        <v>826</v>
      </c>
      <c r="D21" s="170">
        <v>617</v>
      </c>
      <c r="E21" s="167">
        <v>1443</v>
      </c>
      <c r="F21" s="170">
        <v>0</v>
      </c>
      <c r="G21" s="170">
        <v>0</v>
      </c>
      <c r="H21" s="168">
        <v>1443</v>
      </c>
    </row>
    <row r="22" spans="2:8">
      <c r="B22" s="171" t="s">
        <v>46</v>
      </c>
      <c r="C22" s="170">
        <v>770</v>
      </c>
      <c r="D22" s="170">
        <v>732</v>
      </c>
      <c r="E22" s="167">
        <v>1139</v>
      </c>
      <c r="F22" s="170">
        <v>270</v>
      </c>
      <c r="G22" s="170">
        <v>93</v>
      </c>
      <c r="H22" s="168">
        <v>1502</v>
      </c>
    </row>
    <row r="23" spans="2:8">
      <c r="B23" s="171" t="s">
        <v>4</v>
      </c>
      <c r="C23" s="167">
        <v>30600</v>
      </c>
      <c r="D23" s="167">
        <v>37172</v>
      </c>
      <c r="E23" s="167">
        <v>10851</v>
      </c>
      <c r="F23" s="167">
        <v>19684</v>
      </c>
      <c r="G23" s="167">
        <v>37237</v>
      </c>
      <c r="H23" s="168">
        <v>67772</v>
      </c>
    </row>
    <row r="24" spans="2:8">
      <c r="B24" s="173" t="s">
        <v>6</v>
      </c>
      <c r="C24" s="174">
        <v>23302</v>
      </c>
      <c r="D24" s="174">
        <v>16731</v>
      </c>
      <c r="E24" s="174">
        <v>13596</v>
      </c>
      <c r="F24" s="174">
        <v>11232</v>
      </c>
      <c r="G24" s="174">
        <v>15205</v>
      </c>
      <c r="H24" s="175">
        <v>40033</v>
      </c>
    </row>
    <row r="26" spans="2:8">
      <c r="B26" s="108" t="s">
        <v>117</v>
      </c>
    </row>
    <row r="27" spans="2:8">
      <c r="B27" s="98" t="s">
        <v>135</v>
      </c>
    </row>
    <row r="28" spans="2:8">
      <c r="B28" s="98" t="s">
        <v>119</v>
      </c>
    </row>
    <row r="29" spans="2:8">
      <c r="B29" s="98" t="s">
        <v>67</v>
      </c>
    </row>
    <row r="30" spans="2:8">
      <c r="B30" s="252" t="s">
        <v>136</v>
      </c>
    </row>
  </sheetData>
  <mergeCells count="7">
    <mergeCell ref="G4:G5"/>
    <mergeCell ref="H4:H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firstPageNumber="42949672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zoomScaleNormal="100" workbookViewId="0">
      <selection activeCell="B21" sqref="B21"/>
    </sheetView>
  </sheetViews>
  <sheetFormatPr baseColWidth="10" defaultRowHeight="15.5"/>
  <cols>
    <col min="1" max="1" width="3.33203125" style="7" customWidth="1"/>
    <col min="2" max="2" width="40.33203125" customWidth="1"/>
    <col min="4" max="4" width="13" customWidth="1"/>
    <col min="6" max="6" width="12.58203125" customWidth="1"/>
    <col min="8" max="8" width="13.25" customWidth="1"/>
    <col min="9" max="9" width="12.58203125" customWidth="1"/>
    <col min="10" max="10" width="13.58203125" customWidth="1"/>
  </cols>
  <sheetData>
    <row r="1" spans="2:12" s="7" customFormat="1"/>
    <row r="2" spans="2:12" s="7" customFormat="1">
      <c r="B2" s="115" t="s">
        <v>131</v>
      </c>
    </row>
    <row r="3" spans="2:12" s="7" customFormat="1" ht="16" thickBot="1">
      <c r="B3" s="9"/>
    </row>
    <row r="4" spans="2:12">
      <c r="B4" s="255" t="s">
        <v>47</v>
      </c>
      <c r="C4" s="253" t="s">
        <v>33</v>
      </c>
      <c r="D4" s="230"/>
      <c r="E4" s="231" t="s">
        <v>124</v>
      </c>
      <c r="F4" s="230"/>
      <c r="G4" s="231" t="s">
        <v>123</v>
      </c>
      <c r="H4" s="230"/>
      <c r="I4" s="229" t="s">
        <v>48</v>
      </c>
      <c r="J4" s="230"/>
    </row>
    <row r="5" spans="2:12" ht="22.5" thickBot="1">
      <c r="B5" s="256"/>
      <c r="C5" s="254" t="s">
        <v>49</v>
      </c>
      <c r="D5" s="118" t="s">
        <v>50</v>
      </c>
      <c r="E5" s="117" t="s">
        <v>49</v>
      </c>
      <c r="F5" s="118" t="s">
        <v>50</v>
      </c>
      <c r="G5" s="117" t="s">
        <v>49</v>
      </c>
      <c r="H5" s="118" t="s">
        <v>50</v>
      </c>
      <c r="I5" s="117" t="s">
        <v>49</v>
      </c>
      <c r="J5" s="118" t="s">
        <v>50</v>
      </c>
    </row>
    <row r="6" spans="2:12" ht="16.5" thickTop="1" thickBot="1">
      <c r="B6" s="258" t="s">
        <v>132</v>
      </c>
      <c r="C6" s="257">
        <v>284</v>
      </c>
      <c r="D6" s="208">
        <v>6.6000000000000003E-2</v>
      </c>
      <c r="E6" s="207">
        <v>2812</v>
      </c>
      <c r="F6" s="208">
        <v>0.11</v>
      </c>
      <c r="G6" s="207">
        <v>6268</v>
      </c>
      <c r="H6" s="208">
        <v>0.159</v>
      </c>
      <c r="I6" s="207">
        <v>9364</v>
      </c>
      <c r="J6" s="208">
        <v>0.13500000000000001</v>
      </c>
      <c r="L6" s="206"/>
    </row>
    <row r="7" spans="2:12">
      <c r="B7" s="259" t="s">
        <v>61</v>
      </c>
      <c r="C7" s="141">
        <v>4017</v>
      </c>
      <c r="D7" s="136">
        <v>0.93400000000000005</v>
      </c>
      <c r="E7" s="135">
        <v>22771</v>
      </c>
      <c r="F7" s="136">
        <v>0.89</v>
      </c>
      <c r="G7" s="135">
        <v>33086</v>
      </c>
      <c r="H7" s="136">
        <v>0.84099999999999997</v>
      </c>
      <c r="I7" s="135">
        <v>59874</v>
      </c>
      <c r="J7" s="136">
        <v>0.86499999999999999</v>
      </c>
    </row>
    <row r="8" spans="2:12">
      <c r="B8" s="260" t="s">
        <v>38</v>
      </c>
      <c r="C8" s="142">
        <v>325</v>
      </c>
      <c r="D8" s="138">
        <v>7.5563822366891395E-2</v>
      </c>
      <c r="E8" s="137">
        <v>1304</v>
      </c>
      <c r="F8" s="138">
        <v>5.0971348160888101E-2</v>
      </c>
      <c r="G8" s="137">
        <v>1464</v>
      </c>
      <c r="H8" s="138">
        <v>3.7200792803781101E-2</v>
      </c>
      <c r="I8" s="137">
        <v>3093</v>
      </c>
      <c r="J8" s="138">
        <v>4.46720009243479E-2</v>
      </c>
    </row>
    <row r="9" spans="2:12" ht="27" customHeight="1">
      <c r="B9" s="260" t="s">
        <v>1</v>
      </c>
      <c r="C9" s="142">
        <v>824</v>
      </c>
      <c r="D9" s="138">
        <v>0.19158335270867199</v>
      </c>
      <c r="E9" s="137">
        <v>3672</v>
      </c>
      <c r="F9" s="138">
        <v>0.14353281475980101</v>
      </c>
      <c r="G9" s="137">
        <v>2779</v>
      </c>
      <c r="H9" s="138">
        <v>7.0615439345428702E-2</v>
      </c>
      <c r="I9" s="137">
        <v>7275</v>
      </c>
      <c r="J9" s="138">
        <v>0.10507235910916</v>
      </c>
    </row>
    <row r="10" spans="2:12" ht="22">
      <c r="B10" s="260" t="s">
        <v>97</v>
      </c>
      <c r="C10" s="142">
        <v>862</v>
      </c>
      <c r="D10" s="138">
        <v>0.200418507323878</v>
      </c>
      <c r="E10" s="137">
        <v>4871</v>
      </c>
      <c r="F10" s="138">
        <v>0.190399874916937</v>
      </c>
      <c r="G10" s="137">
        <v>5696</v>
      </c>
      <c r="H10" s="138">
        <v>0.14473751079941</v>
      </c>
      <c r="I10" s="137">
        <v>11429</v>
      </c>
      <c r="J10" s="138">
        <v>0.16506831508709099</v>
      </c>
    </row>
    <row r="11" spans="2:12" ht="21" customHeight="1">
      <c r="B11" s="260" t="s">
        <v>40</v>
      </c>
      <c r="C11" s="142">
        <v>344</v>
      </c>
      <c r="D11" s="138">
        <v>7.9981399674494302E-2</v>
      </c>
      <c r="E11" s="137">
        <v>2637</v>
      </c>
      <c r="F11" s="138">
        <v>0.103076261579955</v>
      </c>
      <c r="G11" s="137">
        <v>4928</v>
      </c>
      <c r="H11" s="138">
        <v>0.12522234080398401</v>
      </c>
      <c r="I11" s="137">
        <v>7909</v>
      </c>
      <c r="J11" s="138">
        <v>0.114229180507814</v>
      </c>
    </row>
    <row r="12" spans="2:12">
      <c r="B12" s="260" t="s">
        <v>41</v>
      </c>
      <c r="C12" s="142">
        <v>457</v>
      </c>
      <c r="D12" s="138">
        <v>0.10625435945129</v>
      </c>
      <c r="E12" s="137">
        <v>3270</v>
      </c>
      <c r="F12" s="138">
        <v>0.12781925497400601</v>
      </c>
      <c r="G12" s="137">
        <v>4598</v>
      </c>
      <c r="H12" s="138">
        <v>0.11683691619657501</v>
      </c>
      <c r="I12" s="137">
        <v>8325</v>
      </c>
      <c r="J12" s="138">
        <v>0.12023744186718301</v>
      </c>
    </row>
    <row r="13" spans="2:12">
      <c r="B13" s="260" t="s">
        <v>3</v>
      </c>
      <c r="C13" s="142">
        <v>1286</v>
      </c>
      <c r="D13" s="138">
        <v>0.29900023250406899</v>
      </c>
      <c r="E13" s="137">
        <v>8937</v>
      </c>
      <c r="F13" s="138">
        <v>0.34933354180510501</v>
      </c>
      <c r="G13" s="137">
        <v>15029</v>
      </c>
      <c r="H13" s="138">
        <v>0.38189256492351498</v>
      </c>
      <c r="I13" s="137">
        <v>25252</v>
      </c>
      <c r="J13" s="138">
        <v>0.36471301886247398</v>
      </c>
    </row>
    <row r="14" spans="2:12">
      <c r="B14" s="260" t="s">
        <v>5</v>
      </c>
      <c r="C14" s="142">
        <v>2650</v>
      </c>
      <c r="D14" s="138">
        <v>0.61613578237619204</v>
      </c>
      <c r="E14" s="137">
        <v>14780</v>
      </c>
      <c r="F14" s="138">
        <v>0.57772739709963605</v>
      </c>
      <c r="G14" s="137">
        <v>17540</v>
      </c>
      <c r="H14" s="138">
        <v>0.44569802307262302</v>
      </c>
      <c r="I14" s="137">
        <v>34970</v>
      </c>
      <c r="J14" s="138">
        <v>0.50506947052196804</v>
      </c>
    </row>
    <row r="15" spans="2:12">
      <c r="B15" s="260" t="s">
        <v>42</v>
      </c>
      <c r="C15" s="142">
        <v>238</v>
      </c>
      <c r="D15" s="138">
        <v>5.5335968379446598E-2</v>
      </c>
      <c r="E15" s="137">
        <v>886</v>
      </c>
      <c r="F15" s="138">
        <v>3.4632373060235297E-2</v>
      </c>
      <c r="G15" s="137">
        <v>898</v>
      </c>
      <c r="H15" s="138">
        <v>2.28185190831936E-2</v>
      </c>
      <c r="I15" s="137">
        <v>2022</v>
      </c>
      <c r="J15" s="138">
        <v>2.9203616511164401E-2</v>
      </c>
    </row>
    <row r="16" spans="2:12">
      <c r="B16" s="260" t="s">
        <v>44</v>
      </c>
      <c r="C16" s="142">
        <v>304</v>
      </c>
      <c r="D16" s="138">
        <v>7.0681236921646101E-2</v>
      </c>
      <c r="E16" s="137">
        <v>2252</v>
      </c>
      <c r="F16" s="138">
        <v>8.8027205566196295E-2</v>
      </c>
      <c r="G16" s="137">
        <v>3111</v>
      </c>
      <c r="H16" s="138">
        <v>7.9051684708034795E-2</v>
      </c>
      <c r="I16" s="137">
        <v>5667</v>
      </c>
      <c r="J16" s="138">
        <v>8.1848118085444399E-2</v>
      </c>
    </row>
    <row r="17" spans="2:10">
      <c r="B17" s="260" t="s">
        <v>51</v>
      </c>
      <c r="C17" s="142">
        <v>169</v>
      </c>
      <c r="D17" s="138">
        <v>3.9293187630783502E-2</v>
      </c>
      <c r="E17" s="137">
        <v>1101</v>
      </c>
      <c r="F17" s="138">
        <v>4.3036391353633303E-2</v>
      </c>
      <c r="G17" s="137">
        <v>1606</v>
      </c>
      <c r="H17" s="138">
        <v>4.0809066422726997E-2</v>
      </c>
      <c r="I17" s="137">
        <v>2876</v>
      </c>
      <c r="J17" s="138">
        <v>4.1537883821023101E-2</v>
      </c>
    </row>
    <row r="18" spans="2:10" ht="16" thickBot="1">
      <c r="B18" s="261" t="s">
        <v>4</v>
      </c>
      <c r="C18" s="143">
        <v>1949</v>
      </c>
      <c r="D18" s="140">
        <v>0.45315043013252698</v>
      </c>
      <c r="E18" s="139">
        <v>9470</v>
      </c>
      <c r="F18" s="140">
        <v>0.37016768948129603</v>
      </c>
      <c r="G18" s="139">
        <v>15020</v>
      </c>
      <c r="H18" s="140">
        <v>0.38166387152513098</v>
      </c>
      <c r="I18" s="139">
        <v>26439</v>
      </c>
      <c r="J18" s="140">
        <v>0.38185678384701999</v>
      </c>
    </row>
    <row r="20" spans="2:10">
      <c r="B20" s="108" t="s">
        <v>138</v>
      </c>
    </row>
    <row r="21" spans="2:10">
      <c r="B21" s="98" t="s">
        <v>102</v>
      </c>
      <c r="C21" s="8"/>
    </row>
    <row r="22" spans="2:10">
      <c r="B22" s="98" t="s">
        <v>103</v>
      </c>
    </row>
    <row r="23" spans="2:10">
      <c r="B23" s="98" t="s">
        <v>104</v>
      </c>
    </row>
    <row r="24" spans="2:10">
      <c r="B24" s="98" t="s">
        <v>67</v>
      </c>
    </row>
    <row r="25" spans="2:10">
      <c r="B25" s="252" t="s">
        <v>136</v>
      </c>
    </row>
    <row r="26" spans="2:10">
      <c r="B26" s="10"/>
    </row>
    <row r="27" spans="2:10">
      <c r="B27" s="11"/>
    </row>
  </sheetData>
  <mergeCells count="5"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firstPageNumber="42949672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"/>
  <sheetViews>
    <sheetView topLeftCell="A2" zoomScaleNormal="100" workbookViewId="0">
      <selection activeCell="B21" sqref="B21"/>
    </sheetView>
  </sheetViews>
  <sheetFormatPr baseColWidth="10" defaultRowHeight="15.5"/>
  <cols>
    <col min="1" max="1" width="3.75" style="7" customWidth="1"/>
    <col min="2" max="2" width="45" style="5" customWidth="1"/>
    <col min="3" max="11" width="11" style="5"/>
  </cols>
  <sheetData>
    <row r="1" spans="2:11" s="7" customFormat="1">
      <c r="B1" s="5"/>
      <c r="C1" s="5"/>
      <c r="D1" s="5"/>
      <c r="E1" s="5"/>
      <c r="F1" s="5"/>
      <c r="G1" s="5"/>
      <c r="H1" s="5"/>
      <c r="I1" s="5"/>
      <c r="J1" s="5"/>
      <c r="K1" s="5"/>
    </row>
    <row r="2" spans="2:11">
      <c r="B2" s="116" t="s">
        <v>109</v>
      </c>
      <c r="C2" s="2"/>
      <c r="D2" s="2"/>
      <c r="E2" s="2"/>
      <c r="F2" s="2"/>
      <c r="G2" s="2"/>
      <c r="H2" s="2"/>
      <c r="I2" s="2"/>
      <c r="J2" s="2"/>
      <c r="K2" s="2"/>
    </row>
    <row r="3" spans="2:11" s="7" customFormat="1">
      <c r="B3" s="14"/>
      <c r="C3" s="2"/>
      <c r="D3" s="2"/>
      <c r="E3" s="2"/>
      <c r="F3" s="2"/>
      <c r="G3" s="2"/>
      <c r="H3" s="2"/>
      <c r="I3" s="2"/>
      <c r="J3" s="2"/>
      <c r="K3" s="2"/>
    </row>
    <row r="4" spans="2:11">
      <c r="B4" s="232" t="s">
        <v>52</v>
      </c>
      <c r="C4" s="233" t="s">
        <v>31</v>
      </c>
      <c r="D4" s="233"/>
      <c r="E4" s="233"/>
      <c r="F4" s="233" t="s">
        <v>32</v>
      </c>
      <c r="G4" s="233"/>
      <c r="H4" s="233"/>
      <c r="I4" s="233" t="s">
        <v>35</v>
      </c>
      <c r="J4" s="233"/>
      <c r="K4" s="233"/>
    </row>
    <row r="5" spans="2:11">
      <c r="B5" s="232"/>
      <c r="C5" s="144">
        <v>2015</v>
      </c>
      <c r="D5" s="144">
        <v>2017</v>
      </c>
      <c r="E5" s="144">
        <v>2020</v>
      </c>
      <c r="F5" s="144">
        <v>2015</v>
      </c>
      <c r="G5" s="144">
        <v>2017</v>
      </c>
      <c r="H5" s="144">
        <v>2020</v>
      </c>
      <c r="I5" s="144">
        <v>2015</v>
      </c>
      <c r="J5" s="144">
        <v>2017</v>
      </c>
      <c r="K5" s="144">
        <v>2020</v>
      </c>
    </row>
    <row r="6" spans="2:11" s="7" customFormat="1">
      <c r="B6" s="179" t="s">
        <v>37</v>
      </c>
      <c r="C6" s="180">
        <v>1114.5999999999999</v>
      </c>
      <c r="D6" s="180">
        <v>1076.3</v>
      </c>
      <c r="E6" s="180">
        <v>1130.9000000000001</v>
      </c>
      <c r="F6" s="144">
        <v>666.9</v>
      </c>
      <c r="G6" s="144">
        <v>646.5</v>
      </c>
      <c r="H6" s="144">
        <v>666.8</v>
      </c>
      <c r="I6" s="144">
        <v>890.8</v>
      </c>
      <c r="J6" s="144">
        <v>861.4</v>
      </c>
      <c r="K6" s="144">
        <v>898.9</v>
      </c>
    </row>
    <row r="7" spans="2:11">
      <c r="B7" s="179" t="s">
        <v>38</v>
      </c>
      <c r="C7" s="181">
        <v>20.5</v>
      </c>
      <c r="D7" s="181">
        <v>20</v>
      </c>
      <c r="E7" s="181">
        <v>18.3</v>
      </c>
      <c r="F7" s="181">
        <v>12.9</v>
      </c>
      <c r="G7" s="181">
        <v>12.6</v>
      </c>
      <c r="H7" s="181">
        <v>11.1</v>
      </c>
      <c r="I7" s="181">
        <v>16.7</v>
      </c>
      <c r="J7" s="181">
        <v>16.3</v>
      </c>
      <c r="K7" s="181">
        <v>14.7</v>
      </c>
    </row>
    <row r="8" spans="2:11">
      <c r="B8" s="144" t="s">
        <v>1</v>
      </c>
      <c r="C8" s="181">
        <v>351.4</v>
      </c>
      <c r="D8" s="181">
        <v>337.2</v>
      </c>
      <c r="E8" s="181">
        <v>315.8</v>
      </c>
      <c r="F8" s="181">
        <v>187.3</v>
      </c>
      <c r="G8" s="181">
        <v>186.5</v>
      </c>
      <c r="H8" s="181">
        <v>179.3</v>
      </c>
      <c r="I8" s="181">
        <v>269.3</v>
      </c>
      <c r="J8" s="181">
        <v>261.89999999999998</v>
      </c>
      <c r="K8" s="181">
        <v>247.5</v>
      </c>
    </row>
    <row r="9" spans="2:11">
      <c r="B9" s="179" t="s">
        <v>53</v>
      </c>
      <c r="C9" s="181">
        <v>37.1</v>
      </c>
      <c r="D9" s="181">
        <v>35.5</v>
      </c>
      <c r="E9" s="181">
        <v>36.5</v>
      </c>
      <c r="F9" s="181">
        <v>26.5</v>
      </c>
      <c r="G9" s="181">
        <v>25.4</v>
      </c>
      <c r="H9" s="181">
        <v>25</v>
      </c>
      <c r="I9" s="181">
        <v>31.8</v>
      </c>
      <c r="J9" s="181">
        <v>30.5</v>
      </c>
      <c r="K9" s="181">
        <v>30.7</v>
      </c>
    </row>
    <row r="10" spans="2:11">
      <c r="B10" s="179" t="s">
        <v>54</v>
      </c>
      <c r="C10" s="181">
        <v>40.5</v>
      </c>
      <c r="D10" s="181">
        <v>37.9</v>
      </c>
      <c r="E10" s="181">
        <v>34.299999999999997</v>
      </c>
      <c r="F10" s="181">
        <v>30.8</v>
      </c>
      <c r="G10" s="181">
        <v>29.6</v>
      </c>
      <c r="H10" s="181">
        <v>27.3</v>
      </c>
      <c r="I10" s="181">
        <v>35.700000000000003</v>
      </c>
      <c r="J10" s="181">
        <v>33.799999999999997</v>
      </c>
      <c r="K10" s="181">
        <v>30.8</v>
      </c>
    </row>
    <row r="11" spans="2:11">
      <c r="B11" s="204" t="s">
        <v>41</v>
      </c>
      <c r="C11" s="213">
        <v>56.6</v>
      </c>
      <c r="D11" s="213">
        <v>56.9</v>
      </c>
      <c r="E11" s="214">
        <v>52.3</v>
      </c>
      <c r="F11" s="213">
        <v>50</v>
      </c>
      <c r="G11" s="213">
        <v>48.6</v>
      </c>
      <c r="H11" s="214">
        <v>43.4</v>
      </c>
      <c r="I11" s="213">
        <v>53.3</v>
      </c>
      <c r="J11" s="213">
        <v>52.8</v>
      </c>
      <c r="K11" s="215">
        <v>47.8</v>
      </c>
    </row>
    <row r="12" spans="2:11">
      <c r="B12" s="179" t="s">
        <v>3</v>
      </c>
      <c r="C12" s="181">
        <v>262.60000000000002</v>
      </c>
      <c r="D12" s="181">
        <v>245.9</v>
      </c>
      <c r="E12" s="181">
        <v>219.5</v>
      </c>
      <c r="F12" s="181">
        <v>163.30000000000001</v>
      </c>
      <c r="G12" s="181">
        <v>150.9</v>
      </c>
      <c r="H12" s="181">
        <v>130.80000000000001</v>
      </c>
      <c r="I12" s="181">
        <v>212.9</v>
      </c>
      <c r="J12" s="181">
        <v>198.4</v>
      </c>
      <c r="K12" s="181">
        <v>175.2</v>
      </c>
    </row>
    <row r="13" spans="2:11">
      <c r="B13" s="179" t="s">
        <v>55</v>
      </c>
      <c r="C13" s="181">
        <v>85.4</v>
      </c>
      <c r="D13" s="181">
        <v>83.7</v>
      </c>
      <c r="E13" s="181">
        <v>70.5</v>
      </c>
      <c r="F13" s="181">
        <v>45.3</v>
      </c>
      <c r="G13" s="181">
        <v>44.3</v>
      </c>
      <c r="H13" s="181">
        <v>35</v>
      </c>
      <c r="I13" s="181">
        <v>65.400000000000006</v>
      </c>
      <c r="J13" s="181">
        <v>64</v>
      </c>
      <c r="K13" s="181">
        <v>52.7</v>
      </c>
    </row>
    <row r="14" spans="2:11">
      <c r="B14" s="182" t="s">
        <v>42</v>
      </c>
      <c r="C14" s="144">
        <v>46.9</v>
      </c>
      <c r="D14" s="144">
        <v>45.8</v>
      </c>
      <c r="E14" s="144">
        <v>44.5</v>
      </c>
      <c r="F14" s="144">
        <v>25.8</v>
      </c>
      <c r="G14" s="144">
        <v>24.3</v>
      </c>
      <c r="H14" s="144">
        <v>24.2</v>
      </c>
      <c r="I14" s="144">
        <v>36.4</v>
      </c>
      <c r="J14" s="144">
        <v>35</v>
      </c>
      <c r="K14" s="144">
        <v>34.299999999999997</v>
      </c>
    </row>
    <row r="15" spans="2:11">
      <c r="B15" s="183" t="s">
        <v>44</v>
      </c>
      <c r="C15" s="144">
        <v>20.100000000000001</v>
      </c>
      <c r="D15" s="144">
        <v>19.899999999999999</v>
      </c>
      <c r="E15" s="144">
        <v>20.5</v>
      </c>
      <c r="F15" s="144">
        <v>10.9</v>
      </c>
      <c r="G15" s="144">
        <v>11.1</v>
      </c>
      <c r="H15" s="144">
        <v>11.6</v>
      </c>
      <c r="I15" s="144">
        <v>15.5</v>
      </c>
      <c r="J15" s="144">
        <v>15.5</v>
      </c>
      <c r="K15" s="144">
        <v>16.100000000000001</v>
      </c>
    </row>
    <row r="16" spans="2:11">
      <c r="B16" s="179" t="s">
        <v>56</v>
      </c>
      <c r="C16" s="181">
        <v>82.7</v>
      </c>
      <c r="D16" s="181">
        <v>79.599999999999994</v>
      </c>
      <c r="E16" s="181">
        <v>77.599999999999994</v>
      </c>
      <c r="F16" s="181">
        <v>37</v>
      </c>
      <c r="G16" s="181">
        <v>36.200000000000003</v>
      </c>
      <c r="H16" s="181">
        <v>34.799999999999997</v>
      </c>
      <c r="I16" s="181">
        <v>59.8</v>
      </c>
      <c r="J16" s="181">
        <v>57.9</v>
      </c>
      <c r="K16" s="181">
        <v>56.2</v>
      </c>
    </row>
    <row r="18" spans="2:11">
      <c r="B18" s="98" t="s">
        <v>105</v>
      </c>
    </row>
    <row r="19" spans="2:11">
      <c r="B19" s="98" t="s">
        <v>106</v>
      </c>
      <c r="C19" s="13"/>
      <c r="D19" s="13"/>
      <c r="E19" s="13"/>
      <c r="F19" s="12"/>
      <c r="G19" s="12"/>
      <c r="H19" s="12"/>
      <c r="I19" s="12"/>
      <c r="J19" s="12"/>
      <c r="K19" s="12"/>
    </row>
    <row r="20" spans="2:11">
      <c r="B20" s="98" t="s">
        <v>139</v>
      </c>
      <c r="C20" s="13"/>
      <c r="D20" s="13"/>
      <c r="E20" s="13"/>
      <c r="F20" s="12"/>
      <c r="G20" s="12"/>
      <c r="H20" s="12"/>
      <c r="I20" s="12"/>
      <c r="J20" s="12"/>
      <c r="K20" s="12"/>
    </row>
    <row r="21" spans="2:11">
      <c r="B21" s="98" t="s">
        <v>107</v>
      </c>
      <c r="D21" s="13"/>
      <c r="E21" s="13"/>
      <c r="F21" s="12"/>
      <c r="G21" s="12"/>
      <c r="H21" s="12"/>
      <c r="I21" s="12"/>
      <c r="J21" s="12"/>
      <c r="K21" s="12"/>
    </row>
    <row r="22" spans="2:11">
      <c r="B22" s="252" t="s">
        <v>136</v>
      </c>
      <c r="D22" s="13"/>
      <c r="E22" s="13"/>
      <c r="F22" s="12"/>
      <c r="G22" s="12"/>
      <c r="H22" s="12"/>
      <c r="I22" s="12"/>
      <c r="J22" s="12"/>
      <c r="K22" s="12"/>
    </row>
    <row r="23" spans="2:11">
      <c r="B23" s="4"/>
      <c r="D23" s="13"/>
      <c r="E23" s="13"/>
      <c r="F23" s="12"/>
      <c r="G23" s="12"/>
      <c r="H23" s="12"/>
      <c r="I23" s="12"/>
      <c r="J23" s="12"/>
      <c r="K23" s="12"/>
    </row>
  </sheetData>
  <mergeCells count="4">
    <mergeCell ref="B4:B5"/>
    <mergeCell ref="C4:E4"/>
    <mergeCell ref="F4:H4"/>
    <mergeCell ref="I4:K4"/>
  </mergeCells>
  <pageMargins left="0.7" right="0.7" top="0.75" bottom="0.75" header="0.3" footer="0.3"/>
  <pageSetup paperSize="9" firstPageNumber="4294967295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54"/>
  <sheetViews>
    <sheetView zoomScaleNormal="100" workbookViewId="0">
      <pane xSplit="2" ySplit="5" topLeftCell="C41" activePane="bottomRight" state="frozen"/>
      <selection pane="topRight" activeCell="C1" sqref="C1"/>
      <selection pane="bottomLeft" activeCell="A6" sqref="A6"/>
      <selection pane="bottomRight" activeCell="B54" sqref="B54"/>
    </sheetView>
  </sheetViews>
  <sheetFormatPr baseColWidth="10" defaultColWidth="11" defaultRowHeight="15.5"/>
  <cols>
    <col min="1" max="1" width="3" style="7" customWidth="1"/>
    <col min="2" max="2" width="53.25" style="8" customWidth="1"/>
    <col min="3" max="14" width="11" style="8"/>
    <col min="15" max="16384" width="11" style="7"/>
  </cols>
  <sheetData>
    <row r="2" spans="2:14">
      <c r="B2" s="115" t="s">
        <v>120</v>
      </c>
    </row>
    <row r="3" spans="2:14" ht="16" thickBot="1">
      <c r="E3" s="134"/>
      <c r="F3" s="134"/>
      <c r="G3" s="134"/>
      <c r="H3" s="134"/>
      <c r="I3" s="134"/>
      <c r="J3" s="134"/>
    </row>
    <row r="4" spans="2:14">
      <c r="B4" s="236" t="s">
        <v>68</v>
      </c>
      <c r="C4" s="238" t="s">
        <v>31</v>
      </c>
      <c r="D4" s="239"/>
      <c r="E4" s="234" t="s">
        <v>32</v>
      </c>
      <c r="F4" s="239"/>
      <c r="G4" s="234" t="s">
        <v>33</v>
      </c>
      <c r="H4" s="239"/>
      <c r="I4" s="234" t="s">
        <v>34</v>
      </c>
      <c r="J4" s="239"/>
      <c r="K4" s="240" t="s">
        <v>123</v>
      </c>
      <c r="L4" s="239"/>
      <c r="M4" s="234" t="s">
        <v>35</v>
      </c>
      <c r="N4" s="235"/>
    </row>
    <row r="5" spans="2:14" ht="22.5" thickBot="1">
      <c r="B5" s="237"/>
      <c r="C5" s="111" t="s">
        <v>36</v>
      </c>
      <c r="D5" s="19" t="s">
        <v>13</v>
      </c>
      <c r="E5" s="18" t="s">
        <v>36</v>
      </c>
      <c r="F5" s="19" t="s">
        <v>13</v>
      </c>
      <c r="G5" s="18" t="s">
        <v>36</v>
      </c>
      <c r="H5" s="19" t="s">
        <v>13</v>
      </c>
      <c r="I5" s="18" t="s">
        <v>36</v>
      </c>
      <c r="J5" s="19" t="s">
        <v>13</v>
      </c>
      <c r="K5" s="18" t="s">
        <v>36</v>
      </c>
      <c r="L5" s="19" t="s">
        <v>13</v>
      </c>
      <c r="M5" s="18" t="s">
        <v>36</v>
      </c>
      <c r="N5" s="184" t="s">
        <v>13</v>
      </c>
    </row>
    <row r="6" spans="2:14" ht="20.25" customHeight="1">
      <c r="B6" s="185" t="s">
        <v>37</v>
      </c>
      <c r="C6" s="21">
        <v>334034</v>
      </c>
      <c r="D6" s="22">
        <v>1130.9000000000001</v>
      </c>
      <c r="E6" s="21">
        <v>333462</v>
      </c>
      <c r="F6" s="22">
        <v>666.8</v>
      </c>
      <c r="G6" s="21">
        <v>99506</v>
      </c>
      <c r="H6" s="22">
        <v>186.3</v>
      </c>
      <c r="I6" s="21">
        <v>253579</v>
      </c>
      <c r="J6" s="22">
        <v>2266.6</v>
      </c>
      <c r="K6" s="21">
        <v>314411</v>
      </c>
      <c r="L6" s="22">
        <v>14542.3</v>
      </c>
      <c r="M6" s="21">
        <v>667496</v>
      </c>
      <c r="N6" s="186">
        <v>898.9</v>
      </c>
    </row>
    <row r="7" spans="2:14" ht="16" thickBot="1">
      <c r="B7" s="187" t="s">
        <v>2</v>
      </c>
      <c r="C7" s="23">
        <v>35077</v>
      </c>
      <c r="D7" s="24">
        <v>121.6</v>
      </c>
      <c r="E7" s="23">
        <v>34161</v>
      </c>
      <c r="F7" s="24">
        <v>64.099999999999994</v>
      </c>
      <c r="G7" s="23">
        <v>4301</v>
      </c>
      <c r="H7" s="24">
        <v>8.1</v>
      </c>
      <c r="I7" s="23">
        <v>25583</v>
      </c>
      <c r="J7" s="24">
        <v>231.6</v>
      </c>
      <c r="K7" s="23">
        <v>39354</v>
      </c>
      <c r="L7" s="24">
        <v>1877.7</v>
      </c>
      <c r="M7" s="23">
        <v>69238</v>
      </c>
      <c r="N7" s="188">
        <v>92.9</v>
      </c>
    </row>
    <row r="8" spans="2:14">
      <c r="B8" s="189" t="s">
        <v>38</v>
      </c>
      <c r="C8" s="26">
        <v>5346</v>
      </c>
      <c r="D8" s="27">
        <v>18.3</v>
      </c>
      <c r="E8" s="26">
        <v>5709</v>
      </c>
      <c r="F8" s="27">
        <v>11.1</v>
      </c>
      <c r="G8" s="26">
        <v>1266</v>
      </c>
      <c r="H8" s="27">
        <v>2.4</v>
      </c>
      <c r="I8" s="26">
        <v>3945</v>
      </c>
      <c r="J8" s="27">
        <v>35</v>
      </c>
      <c r="K8" s="26">
        <v>5844</v>
      </c>
      <c r="L8" s="27">
        <v>273.7</v>
      </c>
      <c r="M8" s="26">
        <v>11055</v>
      </c>
      <c r="N8" s="190">
        <v>14.7</v>
      </c>
    </row>
    <row r="9" spans="2:14">
      <c r="B9" s="191" t="s">
        <v>69</v>
      </c>
      <c r="C9" s="28">
        <v>170</v>
      </c>
      <c r="D9" s="29">
        <v>0.6</v>
      </c>
      <c r="E9" s="28">
        <v>125</v>
      </c>
      <c r="F9" s="29">
        <v>0.2</v>
      </c>
      <c r="G9" s="28">
        <v>64</v>
      </c>
      <c r="H9" s="29">
        <v>0.1</v>
      </c>
      <c r="I9" s="28">
        <v>101</v>
      </c>
      <c r="J9" s="29">
        <v>0.9</v>
      </c>
      <c r="K9" s="28">
        <v>130</v>
      </c>
      <c r="L9" s="29">
        <v>6.3</v>
      </c>
      <c r="M9" s="28">
        <v>295</v>
      </c>
      <c r="N9" s="192">
        <v>0.4</v>
      </c>
    </row>
    <row r="10" spans="2:14">
      <c r="B10" s="191" t="s">
        <v>70</v>
      </c>
      <c r="C10" s="28">
        <v>220</v>
      </c>
      <c r="D10" s="29">
        <v>0.7</v>
      </c>
      <c r="E10" s="28">
        <v>131</v>
      </c>
      <c r="F10" s="29">
        <v>0.3</v>
      </c>
      <c r="G10" s="28">
        <v>138</v>
      </c>
      <c r="H10" s="29">
        <v>0.3</v>
      </c>
      <c r="I10" s="28">
        <v>146</v>
      </c>
      <c r="J10" s="29">
        <v>1.3</v>
      </c>
      <c r="K10" s="28">
        <v>67</v>
      </c>
      <c r="L10" s="29">
        <v>3.1</v>
      </c>
      <c r="M10" s="28">
        <v>351</v>
      </c>
      <c r="N10" s="192">
        <v>0.5</v>
      </c>
    </row>
    <row r="11" spans="2:14">
      <c r="B11" s="191" t="s">
        <v>71</v>
      </c>
      <c r="C11" s="28">
        <v>146</v>
      </c>
      <c r="D11" s="29">
        <v>0.5</v>
      </c>
      <c r="E11" s="28">
        <v>55</v>
      </c>
      <c r="F11" s="29">
        <v>0.2</v>
      </c>
      <c r="G11" s="28">
        <v>150</v>
      </c>
      <c r="H11" s="29">
        <v>0.3</v>
      </c>
      <c r="I11" s="28">
        <v>47</v>
      </c>
      <c r="J11" s="29">
        <v>0.4</v>
      </c>
      <c r="K11" s="28">
        <v>4</v>
      </c>
      <c r="L11" s="29">
        <v>0.2</v>
      </c>
      <c r="M11" s="28">
        <v>201</v>
      </c>
      <c r="N11" s="192">
        <v>0.3</v>
      </c>
    </row>
    <row r="12" spans="2:14">
      <c r="B12" s="185" t="s">
        <v>1</v>
      </c>
      <c r="C12" s="31">
        <v>95562</v>
      </c>
      <c r="D12" s="32">
        <v>315.8</v>
      </c>
      <c r="E12" s="31">
        <v>75244</v>
      </c>
      <c r="F12" s="32">
        <v>179.3</v>
      </c>
      <c r="G12" s="31">
        <v>37397</v>
      </c>
      <c r="H12" s="32">
        <v>70.3</v>
      </c>
      <c r="I12" s="31">
        <v>88628</v>
      </c>
      <c r="J12" s="32">
        <v>793.8</v>
      </c>
      <c r="K12" s="31">
        <v>44781</v>
      </c>
      <c r="L12" s="32">
        <v>2240.6999999999998</v>
      </c>
      <c r="M12" s="31">
        <v>170806</v>
      </c>
      <c r="N12" s="193">
        <v>247.5</v>
      </c>
    </row>
    <row r="13" spans="2:14">
      <c r="B13" s="191" t="s">
        <v>72</v>
      </c>
      <c r="C13" s="33">
        <v>2736</v>
      </c>
      <c r="D13" s="29">
        <v>8.8000000000000007</v>
      </c>
      <c r="E13" s="28">
        <v>894</v>
      </c>
      <c r="F13" s="29">
        <v>2.2000000000000002</v>
      </c>
      <c r="G13" s="33">
        <v>1017</v>
      </c>
      <c r="H13" s="29">
        <v>1.9</v>
      </c>
      <c r="I13" s="33">
        <v>2005</v>
      </c>
      <c r="J13" s="29">
        <v>18.3</v>
      </c>
      <c r="K13" s="28">
        <v>608</v>
      </c>
      <c r="L13" s="29">
        <v>32.9</v>
      </c>
      <c r="M13" s="33">
        <v>3630</v>
      </c>
      <c r="N13" s="192">
        <v>5.5</v>
      </c>
    </row>
    <row r="14" spans="2:14">
      <c r="B14" s="191" t="s">
        <v>73</v>
      </c>
      <c r="C14" s="33">
        <v>9110</v>
      </c>
      <c r="D14" s="29">
        <v>30.4</v>
      </c>
      <c r="E14" s="33">
        <v>8087</v>
      </c>
      <c r="F14" s="29">
        <v>18.3</v>
      </c>
      <c r="G14" s="33">
        <v>2921</v>
      </c>
      <c r="H14" s="29">
        <v>5.5</v>
      </c>
      <c r="I14" s="33">
        <v>8554</v>
      </c>
      <c r="J14" s="29">
        <v>76.5</v>
      </c>
      <c r="K14" s="33">
        <v>5722</v>
      </c>
      <c r="L14" s="29">
        <v>275.7</v>
      </c>
      <c r="M14" s="33">
        <v>17197</v>
      </c>
      <c r="N14" s="192">
        <v>24.3</v>
      </c>
    </row>
    <row r="15" spans="2:14">
      <c r="B15" s="191" t="s">
        <v>74</v>
      </c>
      <c r="C15" s="33">
        <v>6285</v>
      </c>
      <c r="D15" s="29">
        <v>20.6</v>
      </c>
      <c r="E15" s="33">
        <v>6191</v>
      </c>
      <c r="F15" s="29">
        <v>15</v>
      </c>
      <c r="G15" s="33">
        <v>2544</v>
      </c>
      <c r="H15" s="29">
        <v>4.8</v>
      </c>
      <c r="I15" s="33">
        <v>7285</v>
      </c>
      <c r="J15" s="29">
        <v>64.400000000000006</v>
      </c>
      <c r="K15" s="33">
        <v>2647</v>
      </c>
      <c r="L15" s="29">
        <v>119.7</v>
      </c>
      <c r="M15" s="33">
        <v>12476</v>
      </c>
      <c r="N15" s="192">
        <v>17.8</v>
      </c>
    </row>
    <row r="16" spans="2:14">
      <c r="B16" s="191" t="s">
        <v>75</v>
      </c>
      <c r="C16" s="33">
        <v>21021</v>
      </c>
      <c r="D16" s="29">
        <v>68</v>
      </c>
      <c r="E16" s="33">
        <v>9914</v>
      </c>
      <c r="F16" s="29">
        <v>25.7</v>
      </c>
      <c r="G16" s="33">
        <v>9288</v>
      </c>
      <c r="H16" s="29">
        <v>17.5</v>
      </c>
      <c r="I16" s="33">
        <v>17807</v>
      </c>
      <c r="J16" s="29">
        <v>162.4</v>
      </c>
      <c r="K16" s="33">
        <v>3840</v>
      </c>
      <c r="L16" s="29">
        <v>208.4</v>
      </c>
      <c r="M16" s="33">
        <v>30935</v>
      </c>
      <c r="N16" s="192">
        <v>46.9</v>
      </c>
    </row>
    <row r="17" spans="2:14">
      <c r="B17" s="191" t="s">
        <v>76</v>
      </c>
      <c r="C17" s="28">
        <v>208</v>
      </c>
      <c r="D17" s="29">
        <v>0.7</v>
      </c>
      <c r="E17" s="33">
        <v>12800</v>
      </c>
      <c r="F17" s="29">
        <v>31.4</v>
      </c>
      <c r="G17" s="33">
        <v>3789</v>
      </c>
      <c r="H17" s="29">
        <v>7</v>
      </c>
      <c r="I17" s="33">
        <v>5594</v>
      </c>
      <c r="J17" s="29">
        <v>44</v>
      </c>
      <c r="K17" s="33">
        <v>3625</v>
      </c>
      <c r="L17" s="29">
        <v>115.7</v>
      </c>
      <c r="M17" s="33">
        <v>13008</v>
      </c>
      <c r="N17" s="192">
        <v>16</v>
      </c>
    </row>
    <row r="18" spans="2:14" ht="22.5">
      <c r="B18" s="194" t="s">
        <v>77</v>
      </c>
      <c r="C18" s="31">
        <v>1251</v>
      </c>
      <c r="D18" s="32">
        <v>4.4000000000000004</v>
      </c>
      <c r="E18" s="31">
        <v>1550</v>
      </c>
      <c r="F18" s="32">
        <v>2.9</v>
      </c>
      <c r="G18" s="35">
        <v>297</v>
      </c>
      <c r="H18" s="32">
        <v>0.6</v>
      </c>
      <c r="I18" s="35">
        <v>884</v>
      </c>
      <c r="J18" s="32">
        <v>7.9</v>
      </c>
      <c r="K18" s="31">
        <v>1620</v>
      </c>
      <c r="L18" s="32">
        <v>74.599999999999994</v>
      </c>
      <c r="M18" s="31">
        <v>2801</v>
      </c>
      <c r="N18" s="193">
        <v>3.7</v>
      </c>
    </row>
    <row r="19" spans="2:14">
      <c r="B19" s="185" t="s">
        <v>39</v>
      </c>
      <c r="C19" s="31">
        <v>10643</v>
      </c>
      <c r="D19" s="32">
        <v>36.5</v>
      </c>
      <c r="E19" s="31">
        <v>12955</v>
      </c>
      <c r="F19" s="32">
        <v>25</v>
      </c>
      <c r="G19" s="31">
        <v>2335</v>
      </c>
      <c r="H19" s="32">
        <v>4.4000000000000004</v>
      </c>
      <c r="I19" s="31">
        <v>8628</v>
      </c>
      <c r="J19" s="32">
        <v>76.400000000000006</v>
      </c>
      <c r="K19" s="31">
        <v>12635</v>
      </c>
      <c r="L19" s="32">
        <v>570</v>
      </c>
      <c r="M19" s="31">
        <v>23598</v>
      </c>
      <c r="N19" s="193">
        <v>30.7</v>
      </c>
    </row>
    <row r="20" spans="2:14">
      <c r="B20" s="191" t="s">
        <v>78</v>
      </c>
      <c r="C20" s="33">
        <v>6062</v>
      </c>
      <c r="D20" s="29">
        <v>20.5</v>
      </c>
      <c r="E20" s="33">
        <v>6202</v>
      </c>
      <c r="F20" s="29">
        <v>12.4</v>
      </c>
      <c r="G20" s="33">
        <v>1183</v>
      </c>
      <c r="H20" s="29">
        <v>2.2000000000000002</v>
      </c>
      <c r="I20" s="33">
        <v>5294</v>
      </c>
      <c r="J20" s="29">
        <v>47.3</v>
      </c>
      <c r="K20" s="33">
        <v>5787</v>
      </c>
      <c r="L20" s="29">
        <v>265.39999999999998</v>
      </c>
      <c r="M20" s="33">
        <v>12264</v>
      </c>
      <c r="N20" s="192">
        <v>16.5</v>
      </c>
    </row>
    <row r="21" spans="2:14">
      <c r="B21" s="185" t="s">
        <v>40</v>
      </c>
      <c r="C21" s="31">
        <v>9937</v>
      </c>
      <c r="D21" s="32">
        <v>34.299999999999997</v>
      </c>
      <c r="E21" s="31">
        <v>15451</v>
      </c>
      <c r="F21" s="32">
        <v>27.3</v>
      </c>
      <c r="G21" s="31">
        <v>2853</v>
      </c>
      <c r="H21" s="32">
        <v>5.5</v>
      </c>
      <c r="I21" s="31">
        <v>6210</v>
      </c>
      <c r="J21" s="32">
        <v>53.9</v>
      </c>
      <c r="K21" s="31">
        <v>16325</v>
      </c>
      <c r="L21" s="32">
        <v>687.9</v>
      </c>
      <c r="M21" s="31">
        <v>25388</v>
      </c>
      <c r="N21" s="193">
        <v>30.8</v>
      </c>
    </row>
    <row r="22" spans="2:14">
      <c r="B22" s="191" t="s">
        <v>79</v>
      </c>
      <c r="C22" s="33">
        <v>5902</v>
      </c>
      <c r="D22" s="29">
        <v>21.2</v>
      </c>
      <c r="E22" s="33">
        <v>12694</v>
      </c>
      <c r="F22" s="29">
        <v>21.2</v>
      </c>
      <c r="G22" s="28">
        <v>88</v>
      </c>
      <c r="H22" s="29">
        <v>0.2</v>
      </c>
      <c r="I22" s="33">
        <v>3916</v>
      </c>
      <c r="J22" s="29">
        <v>33.700000000000003</v>
      </c>
      <c r="K22" s="33">
        <v>14592</v>
      </c>
      <c r="L22" s="29">
        <v>614.4</v>
      </c>
      <c r="M22" s="33">
        <v>18596</v>
      </c>
      <c r="N22" s="192">
        <v>21.2</v>
      </c>
    </row>
    <row r="23" spans="2:14">
      <c r="B23" s="185" t="s">
        <v>41</v>
      </c>
      <c r="C23" s="31">
        <v>15315</v>
      </c>
      <c r="D23" s="32">
        <v>52.3</v>
      </c>
      <c r="E23" s="31">
        <v>22301</v>
      </c>
      <c r="F23" s="32">
        <v>43.4</v>
      </c>
      <c r="G23" s="31">
        <v>3065</v>
      </c>
      <c r="H23" s="32">
        <v>5.7</v>
      </c>
      <c r="I23" s="31">
        <v>14078</v>
      </c>
      <c r="J23" s="32">
        <v>123.9</v>
      </c>
      <c r="K23" s="31">
        <v>20473</v>
      </c>
      <c r="L23" s="32">
        <v>887.2</v>
      </c>
      <c r="M23" s="31">
        <v>37616</v>
      </c>
      <c r="N23" s="193">
        <v>47.8</v>
      </c>
    </row>
    <row r="24" spans="2:14">
      <c r="B24" s="191" t="s">
        <v>80</v>
      </c>
      <c r="C24" s="33">
        <v>4970</v>
      </c>
      <c r="D24" s="29">
        <v>17.5</v>
      </c>
      <c r="E24" s="33">
        <v>13274</v>
      </c>
      <c r="F24" s="29">
        <v>23.5</v>
      </c>
      <c r="G24" s="28">
        <v>123</v>
      </c>
      <c r="H24" s="29">
        <v>0.2</v>
      </c>
      <c r="I24" s="33">
        <v>4821</v>
      </c>
      <c r="J24" s="29">
        <v>40.9</v>
      </c>
      <c r="K24" s="33">
        <v>13300</v>
      </c>
      <c r="L24" s="29">
        <v>535.20000000000005</v>
      </c>
      <c r="M24" s="33">
        <v>18244</v>
      </c>
      <c r="N24" s="192">
        <v>20.5</v>
      </c>
    </row>
    <row r="25" spans="2:14">
      <c r="B25" s="191" t="s">
        <v>81</v>
      </c>
      <c r="C25" s="33">
        <v>3980</v>
      </c>
      <c r="D25" s="29">
        <v>13.7</v>
      </c>
      <c r="E25" s="33">
        <v>3032</v>
      </c>
      <c r="F25" s="29">
        <v>6.1</v>
      </c>
      <c r="G25" s="28">
        <v>89</v>
      </c>
      <c r="H25" s="29">
        <v>0.2</v>
      </c>
      <c r="I25" s="33">
        <v>3337</v>
      </c>
      <c r="J25" s="29">
        <v>30.3</v>
      </c>
      <c r="K25" s="33">
        <v>3586</v>
      </c>
      <c r="L25" s="29">
        <v>185.9</v>
      </c>
      <c r="M25" s="33">
        <v>7012</v>
      </c>
      <c r="N25" s="192">
        <v>9.9</v>
      </c>
    </row>
    <row r="26" spans="2:14">
      <c r="B26" s="185" t="s">
        <v>3</v>
      </c>
      <c r="C26" s="31">
        <v>63630</v>
      </c>
      <c r="D26" s="32">
        <v>219.5</v>
      </c>
      <c r="E26" s="31">
        <v>71133</v>
      </c>
      <c r="F26" s="32">
        <v>130.80000000000001</v>
      </c>
      <c r="G26" s="31">
        <v>11801</v>
      </c>
      <c r="H26" s="32">
        <v>22.4</v>
      </c>
      <c r="I26" s="31">
        <v>44392</v>
      </c>
      <c r="J26" s="32">
        <v>397.2</v>
      </c>
      <c r="K26" s="31">
        <v>78570</v>
      </c>
      <c r="L26" s="32">
        <v>3582.9</v>
      </c>
      <c r="M26" s="31">
        <v>134763</v>
      </c>
      <c r="N26" s="193">
        <v>175.2</v>
      </c>
    </row>
    <row r="27" spans="2:14">
      <c r="B27" s="191" t="s">
        <v>82</v>
      </c>
      <c r="C27" s="33">
        <v>19089</v>
      </c>
      <c r="D27" s="29">
        <v>64.7</v>
      </c>
      <c r="E27" s="33">
        <v>12003</v>
      </c>
      <c r="F27" s="29">
        <v>23.2</v>
      </c>
      <c r="G27" s="33">
        <v>4283</v>
      </c>
      <c r="H27" s="29">
        <v>8.1999999999999993</v>
      </c>
      <c r="I27" s="33">
        <v>12466</v>
      </c>
      <c r="J27" s="29">
        <v>114.3</v>
      </c>
      <c r="K27" s="33">
        <v>14343</v>
      </c>
      <c r="L27" s="29">
        <v>717.3</v>
      </c>
      <c r="M27" s="33">
        <v>31092</v>
      </c>
      <c r="N27" s="192">
        <v>44</v>
      </c>
    </row>
    <row r="28" spans="2:14">
      <c r="B28" s="191" t="s">
        <v>83</v>
      </c>
      <c r="C28" s="33">
        <v>20891</v>
      </c>
      <c r="D28" s="29">
        <v>73.7</v>
      </c>
      <c r="E28" s="33">
        <v>27170</v>
      </c>
      <c r="F28" s="29">
        <v>47.3</v>
      </c>
      <c r="G28" s="33">
        <v>2639</v>
      </c>
      <c r="H28" s="29">
        <v>5</v>
      </c>
      <c r="I28" s="33">
        <v>12687</v>
      </c>
      <c r="J28" s="29">
        <v>112.8</v>
      </c>
      <c r="K28" s="33">
        <v>32735</v>
      </c>
      <c r="L28" s="29">
        <v>1491</v>
      </c>
      <c r="M28" s="33">
        <v>48061</v>
      </c>
      <c r="N28" s="192">
        <v>60.5</v>
      </c>
    </row>
    <row r="29" spans="2:14">
      <c r="B29" s="191" t="s">
        <v>84</v>
      </c>
      <c r="C29" s="33">
        <v>13157</v>
      </c>
      <c r="D29" s="29">
        <v>45.1</v>
      </c>
      <c r="E29" s="33">
        <v>17955</v>
      </c>
      <c r="F29" s="29">
        <v>34.4</v>
      </c>
      <c r="G29" s="33">
        <v>2522</v>
      </c>
      <c r="H29" s="29">
        <v>4.8</v>
      </c>
      <c r="I29" s="33">
        <v>11290</v>
      </c>
      <c r="J29" s="29">
        <v>99.6</v>
      </c>
      <c r="K29" s="33">
        <v>17300</v>
      </c>
      <c r="L29" s="29">
        <v>758.1</v>
      </c>
      <c r="M29" s="33">
        <v>31112</v>
      </c>
      <c r="N29" s="192">
        <v>39.700000000000003</v>
      </c>
    </row>
    <row r="30" spans="2:14">
      <c r="B30" s="191" t="s">
        <v>85</v>
      </c>
      <c r="C30" s="33">
        <v>10493</v>
      </c>
      <c r="D30" s="29">
        <v>36</v>
      </c>
      <c r="E30" s="33">
        <v>14005</v>
      </c>
      <c r="F30" s="29">
        <v>25.9</v>
      </c>
      <c r="G30" s="33">
        <v>2357</v>
      </c>
      <c r="H30" s="29">
        <v>4.5</v>
      </c>
      <c r="I30" s="33">
        <v>7949</v>
      </c>
      <c r="J30" s="29">
        <v>70.400000000000006</v>
      </c>
      <c r="K30" s="33">
        <v>14192</v>
      </c>
      <c r="L30" s="29">
        <v>616.4</v>
      </c>
      <c r="M30" s="33">
        <v>24498</v>
      </c>
      <c r="N30" s="192">
        <v>31</v>
      </c>
    </row>
    <row r="31" spans="2:14">
      <c r="B31" s="185" t="s">
        <v>5</v>
      </c>
      <c r="C31" s="31">
        <v>20285</v>
      </c>
      <c r="D31" s="32">
        <v>70.5</v>
      </c>
      <c r="E31" s="31">
        <v>18426</v>
      </c>
      <c r="F31" s="32">
        <v>35</v>
      </c>
      <c r="G31" s="31">
        <v>2848</v>
      </c>
      <c r="H31" s="32">
        <v>5.3</v>
      </c>
      <c r="I31" s="31">
        <v>14147</v>
      </c>
      <c r="J31" s="32">
        <v>128.1</v>
      </c>
      <c r="K31" s="31">
        <v>21716</v>
      </c>
      <c r="L31" s="32">
        <v>1065.5999999999999</v>
      </c>
      <c r="M31" s="31">
        <v>38711</v>
      </c>
      <c r="N31" s="193">
        <v>52.7</v>
      </c>
    </row>
    <row r="32" spans="2:14">
      <c r="B32" s="191" t="s">
        <v>86</v>
      </c>
      <c r="C32" s="28">
        <v>429</v>
      </c>
      <c r="D32" s="29">
        <v>1.5</v>
      </c>
      <c r="E32" s="28">
        <v>442</v>
      </c>
      <c r="F32" s="29">
        <v>0.9</v>
      </c>
      <c r="G32" s="28">
        <v>145</v>
      </c>
      <c r="H32" s="29">
        <v>0.3</v>
      </c>
      <c r="I32" s="28">
        <v>312</v>
      </c>
      <c r="J32" s="29">
        <v>2.8</v>
      </c>
      <c r="K32" s="28">
        <v>414</v>
      </c>
      <c r="L32" s="29">
        <v>18.8</v>
      </c>
      <c r="M32" s="28">
        <v>871</v>
      </c>
      <c r="N32" s="192">
        <v>1.2</v>
      </c>
    </row>
    <row r="33" spans="2:14">
      <c r="B33" s="191" t="s">
        <v>87</v>
      </c>
      <c r="C33" s="33">
        <v>5663</v>
      </c>
      <c r="D33" s="29">
        <v>20.2</v>
      </c>
      <c r="E33" s="33">
        <v>5896</v>
      </c>
      <c r="F33" s="29">
        <v>10.4</v>
      </c>
      <c r="G33" s="28">
        <v>534</v>
      </c>
      <c r="H33" s="29">
        <v>1</v>
      </c>
      <c r="I33" s="33">
        <v>3236</v>
      </c>
      <c r="J33" s="29">
        <v>29.1</v>
      </c>
      <c r="K33" s="33">
        <v>7789</v>
      </c>
      <c r="L33" s="29">
        <v>381.4</v>
      </c>
      <c r="M33" s="33">
        <v>11559</v>
      </c>
      <c r="N33" s="192">
        <v>15.3</v>
      </c>
    </row>
    <row r="34" spans="2:14">
      <c r="B34" s="191" t="s">
        <v>88</v>
      </c>
      <c r="C34" s="33">
        <v>5933</v>
      </c>
      <c r="D34" s="29">
        <v>20.2</v>
      </c>
      <c r="E34" s="33">
        <v>4160</v>
      </c>
      <c r="F34" s="29">
        <v>8.6999999999999993</v>
      </c>
      <c r="G34" s="33">
        <v>1010</v>
      </c>
      <c r="H34" s="29">
        <v>1.9</v>
      </c>
      <c r="I34" s="33">
        <v>4670</v>
      </c>
      <c r="J34" s="29">
        <v>42.6</v>
      </c>
      <c r="K34" s="33">
        <v>4413</v>
      </c>
      <c r="L34" s="29">
        <v>226.3</v>
      </c>
      <c r="M34" s="33">
        <v>10093</v>
      </c>
      <c r="N34" s="192">
        <v>14.4</v>
      </c>
    </row>
    <row r="35" spans="2:14">
      <c r="B35" s="195" t="s">
        <v>42</v>
      </c>
      <c r="C35" s="31">
        <v>13394</v>
      </c>
      <c r="D35" s="32">
        <v>44.5</v>
      </c>
      <c r="E35" s="31">
        <v>11581</v>
      </c>
      <c r="F35" s="32">
        <v>24.2</v>
      </c>
      <c r="G35" s="31">
        <v>5299</v>
      </c>
      <c r="H35" s="32">
        <v>10.1</v>
      </c>
      <c r="I35" s="31">
        <v>10084</v>
      </c>
      <c r="J35" s="32">
        <v>90</v>
      </c>
      <c r="K35" s="31">
        <v>9592</v>
      </c>
      <c r="L35" s="32">
        <v>436.4</v>
      </c>
      <c r="M35" s="31">
        <v>24975</v>
      </c>
      <c r="N35" s="193">
        <v>34.299999999999997</v>
      </c>
    </row>
    <row r="36" spans="2:14">
      <c r="B36" s="195" t="s">
        <v>43</v>
      </c>
      <c r="C36" s="35">
        <v>621</v>
      </c>
      <c r="D36" s="32">
        <v>2.2000000000000002</v>
      </c>
      <c r="E36" s="35">
        <v>1018</v>
      </c>
      <c r="F36" s="32">
        <v>1.8</v>
      </c>
      <c r="G36" s="35">
        <v>98</v>
      </c>
      <c r="H36" s="32">
        <v>0.2</v>
      </c>
      <c r="I36" s="35">
        <v>448</v>
      </c>
      <c r="J36" s="32">
        <v>3.9</v>
      </c>
      <c r="K36" s="31">
        <v>1093</v>
      </c>
      <c r="L36" s="32">
        <v>47.1</v>
      </c>
      <c r="M36" s="31">
        <v>1639</v>
      </c>
      <c r="N36" s="193">
        <v>2</v>
      </c>
    </row>
    <row r="37" spans="2:14" ht="25.5" customHeight="1">
      <c r="B37" s="194" t="s">
        <v>89</v>
      </c>
      <c r="C37" s="31">
        <v>1643</v>
      </c>
      <c r="D37" s="32">
        <v>5.7</v>
      </c>
      <c r="E37" s="31">
        <v>2380</v>
      </c>
      <c r="F37" s="32">
        <v>4.7</v>
      </c>
      <c r="G37" s="35">
        <v>379</v>
      </c>
      <c r="H37" s="32">
        <v>0.7</v>
      </c>
      <c r="I37" s="31">
        <v>1468</v>
      </c>
      <c r="J37" s="32">
        <v>12.8</v>
      </c>
      <c r="K37" s="31">
        <v>2176</v>
      </c>
      <c r="L37" s="32">
        <v>97.7</v>
      </c>
      <c r="M37" s="31">
        <v>4023</v>
      </c>
      <c r="N37" s="193">
        <v>5.2</v>
      </c>
    </row>
    <row r="38" spans="2:14">
      <c r="B38" s="195" t="s">
        <v>44</v>
      </c>
      <c r="C38" s="31">
        <v>5832</v>
      </c>
      <c r="D38" s="32">
        <v>20.5</v>
      </c>
      <c r="E38" s="31">
        <v>6260</v>
      </c>
      <c r="F38" s="32">
        <v>11.6</v>
      </c>
      <c r="G38" s="35">
        <v>497</v>
      </c>
      <c r="H38" s="32">
        <v>0.9</v>
      </c>
      <c r="I38" s="31">
        <v>3898</v>
      </c>
      <c r="J38" s="32">
        <v>34.700000000000003</v>
      </c>
      <c r="K38" s="31">
        <v>7697</v>
      </c>
      <c r="L38" s="32">
        <v>377.4</v>
      </c>
      <c r="M38" s="31">
        <v>12092</v>
      </c>
      <c r="N38" s="193">
        <v>16.100000000000001</v>
      </c>
    </row>
    <row r="39" spans="2:14">
      <c r="B39" s="194" t="s">
        <v>90</v>
      </c>
      <c r="C39" s="35">
        <v>0</v>
      </c>
      <c r="D39" s="32">
        <v>0</v>
      </c>
      <c r="E39" s="35">
        <v>41</v>
      </c>
      <c r="F39" s="32">
        <v>0.1</v>
      </c>
      <c r="G39" s="35">
        <v>41</v>
      </c>
      <c r="H39" s="32">
        <v>0.1</v>
      </c>
      <c r="I39" s="35">
        <v>0</v>
      </c>
      <c r="J39" s="32">
        <v>0</v>
      </c>
      <c r="K39" s="35">
        <v>0</v>
      </c>
      <c r="L39" s="32">
        <v>0</v>
      </c>
      <c r="M39" s="35">
        <v>41</v>
      </c>
      <c r="N39" s="193">
        <v>0.1</v>
      </c>
    </row>
    <row r="40" spans="2:14" ht="30" customHeight="1">
      <c r="B40" s="195" t="s">
        <v>45</v>
      </c>
      <c r="C40" s="35">
        <v>826</v>
      </c>
      <c r="D40" s="32">
        <v>1.1000000000000001</v>
      </c>
      <c r="E40" s="35">
        <v>617</v>
      </c>
      <c r="F40" s="32">
        <v>0.9</v>
      </c>
      <c r="G40" s="31">
        <v>1443</v>
      </c>
      <c r="H40" s="32">
        <v>1.2</v>
      </c>
      <c r="I40" s="35">
        <v>0</v>
      </c>
      <c r="J40" s="32">
        <v>0</v>
      </c>
      <c r="K40" s="35">
        <v>0</v>
      </c>
      <c r="L40" s="32">
        <v>0</v>
      </c>
      <c r="M40" s="31">
        <v>1443</v>
      </c>
      <c r="N40" s="193">
        <v>1</v>
      </c>
    </row>
    <row r="41" spans="2:14">
      <c r="B41" s="195" t="s">
        <v>46</v>
      </c>
      <c r="C41" s="35">
        <v>770</v>
      </c>
      <c r="D41" s="32">
        <v>2</v>
      </c>
      <c r="E41" s="35">
        <v>732</v>
      </c>
      <c r="F41" s="32">
        <v>1.7</v>
      </c>
      <c r="G41" s="31">
        <v>1139</v>
      </c>
      <c r="H41" s="32">
        <v>1.6</v>
      </c>
      <c r="I41" s="35">
        <v>270</v>
      </c>
      <c r="J41" s="32">
        <v>2.2999999999999998</v>
      </c>
      <c r="K41" s="35">
        <v>93</v>
      </c>
      <c r="L41" s="32">
        <v>4.4000000000000004</v>
      </c>
      <c r="M41" s="31">
        <v>1502</v>
      </c>
      <c r="N41" s="193">
        <v>1.8</v>
      </c>
    </row>
    <row r="42" spans="2:14">
      <c r="B42" s="195" t="s">
        <v>4</v>
      </c>
      <c r="C42" s="31">
        <v>30600</v>
      </c>
      <c r="D42" s="32">
        <v>104.3</v>
      </c>
      <c r="E42" s="31">
        <v>37172</v>
      </c>
      <c r="F42" s="32">
        <v>68.099999999999994</v>
      </c>
      <c r="G42" s="31">
        <v>10851</v>
      </c>
      <c r="H42" s="32">
        <v>20.5</v>
      </c>
      <c r="I42" s="31">
        <v>19684</v>
      </c>
      <c r="J42" s="32">
        <v>174.4</v>
      </c>
      <c r="K42" s="31">
        <v>37237</v>
      </c>
      <c r="L42" s="32">
        <v>1603.3</v>
      </c>
      <c r="M42" s="31">
        <v>67772</v>
      </c>
      <c r="N42" s="193">
        <v>86.2</v>
      </c>
    </row>
    <row r="43" spans="2:14">
      <c r="B43" s="195" t="s">
        <v>6</v>
      </c>
      <c r="C43" s="31">
        <v>23302</v>
      </c>
      <c r="D43" s="32">
        <v>77.599999999999994</v>
      </c>
      <c r="E43" s="31">
        <v>16731</v>
      </c>
      <c r="F43" s="32">
        <v>34.799999999999997</v>
      </c>
      <c r="G43" s="31">
        <v>13596</v>
      </c>
      <c r="H43" s="32">
        <v>26.3</v>
      </c>
      <c r="I43" s="31">
        <v>11232</v>
      </c>
      <c r="J43" s="32">
        <v>100.6</v>
      </c>
      <c r="K43" s="31">
        <v>15205</v>
      </c>
      <c r="L43" s="32">
        <v>715.7</v>
      </c>
      <c r="M43" s="31">
        <v>40033</v>
      </c>
      <c r="N43" s="193">
        <v>56.2</v>
      </c>
    </row>
    <row r="44" spans="2:14">
      <c r="B44" s="191" t="s">
        <v>91</v>
      </c>
      <c r="C44" s="33">
        <v>1662</v>
      </c>
      <c r="D44" s="29">
        <v>5.2</v>
      </c>
      <c r="E44" s="28">
        <v>482</v>
      </c>
      <c r="F44" s="29">
        <v>1.3</v>
      </c>
      <c r="G44" s="33">
        <v>1574</v>
      </c>
      <c r="H44" s="29">
        <v>3</v>
      </c>
      <c r="I44" s="28">
        <v>451</v>
      </c>
      <c r="J44" s="29">
        <v>4.0999999999999996</v>
      </c>
      <c r="K44" s="28">
        <v>119</v>
      </c>
      <c r="L44" s="29">
        <v>6.6</v>
      </c>
      <c r="M44" s="33">
        <v>2144</v>
      </c>
      <c r="N44" s="192">
        <v>3.3</v>
      </c>
    </row>
    <row r="45" spans="2:14">
      <c r="B45" s="191" t="s">
        <v>92</v>
      </c>
      <c r="C45" s="33">
        <v>6737</v>
      </c>
      <c r="D45" s="29">
        <v>21.8</v>
      </c>
      <c r="E45" s="33">
        <v>2249</v>
      </c>
      <c r="F45" s="29">
        <v>6.4</v>
      </c>
      <c r="G45" s="33">
        <v>5952</v>
      </c>
      <c r="H45" s="29">
        <v>11.6</v>
      </c>
      <c r="I45" s="33">
        <v>2280</v>
      </c>
      <c r="J45" s="29">
        <v>20.9</v>
      </c>
      <c r="K45" s="28">
        <v>754</v>
      </c>
      <c r="L45" s="29">
        <v>46.9</v>
      </c>
      <c r="M45" s="33">
        <v>8986</v>
      </c>
      <c r="N45" s="192">
        <v>14.1</v>
      </c>
    </row>
    <row r="46" spans="2:14">
      <c r="B46" s="191" t="s">
        <v>93</v>
      </c>
      <c r="C46" s="36">
        <v>481</v>
      </c>
      <c r="D46" s="29">
        <v>1.5</v>
      </c>
      <c r="E46" s="28">
        <v>187</v>
      </c>
      <c r="F46" s="29">
        <v>0.5</v>
      </c>
      <c r="G46" s="28">
        <v>397</v>
      </c>
      <c r="H46" s="29">
        <v>0.7</v>
      </c>
      <c r="I46" s="28">
        <v>216</v>
      </c>
      <c r="J46" s="29">
        <v>1.9</v>
      </c>
      <c r="K46" s="28">
        <v>55</v>
      </c>
      <c r="L46" s="29">
        <v>3.1</v>
      </c>
      <c r="M46" s="28">
        <v>668</v>
      </c>
      <c r="N46" s="192">
        <v>1</v>
      </c>
    </row>
    <row r="47" spans="2:14" ht="16" thickBot="1">
      <c r="B47" s="196" t="s">
        <v>94</v>
      </c>
      <c r="C47" s="197">
        <v>4237</v>
      </c>
      <c r="D47" s="198">
        <v>14.8</v>
      </c>
      <c r="E47" s="197">
        <v>4836</v>
      </c>
      <c r="F47" s="198">
        <v>8.6999999999999993</v>
      </c>
      <c r="G47" s="199">
        <v>790</v>
      </c>
      <c r="H47" s="198">
        <v>1.5</v>
      </c>
      <c r="I47" s="197">
        <v>2583</v>
      </c>
      <c r="J47" s="198">
        <v>22.9</v>
      </c>
      <c r="K47" s="197">
        <v>5700</v>
      </c>
      <c r="L47" s="198">
        <v>265</v>
      </c>
      <c r="M47" s="197">
        <v>9073</v>
      </c>
      <c r="N47" s="200">
        <v>11.7</v>
      </c>
    </row>
    <row r="49" spans="2:9">
      <c r="B49" s="262" t="s">
        <v>117</v>
      </c>
    </row>
    <row r="50" spans="2:9" ht="50.5" customHeight="1">
      <c r="B50" s="220" t="s">
        <v>118</v>
      </c>
      <c r="C50" s="220"/>
      <c r="D50" s="220"/>
      <c r="E50" s="220"/>
      <c r="F50" s="220"/>
      <c r="G50" s="220"/>
      <c r="H50" s="220"/>
      <c r="I50" s="220"/>
    </row>
    <row r="51" spans="2:9">
      <c r="B51" s="98" t="s">
        <v>95</v>
      </c>
    </row>
    <row r="52" spans="2:9">
      <c r="B52" s="98" t="s">
        <v>119</v>
      </c>
    </row>
    <row r="53" spans="2:9">
      <c r="B53" s="98" t="s">
        <v>67</v>
      </c>
    </row>
    <row r="54" spans="2:9">
      <c r="B54" s="252" t="s">
        <v>136</v>
      </c>
    </row>
  </sheetData>
  <mergeCells count="8">
    <mergeCell ref="M4:N4"/>
    <mergeCell ref="B50:I50"/>
    <mergeCell ref="B4:B5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firstPageNumber="42949672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40"/>
  <sheetViews>
    <sheetView topLeftCell="A4" zoomScaleNormal="100" workbookViewId="0">
      <selection activeCell="F45" sqref="F45"/>
    </sheetView>
  </sheetViews>
  <sheetFormatPr baseColWidth="10" defaultColWidth="11" defaultRowHeight="15.5"/>
  <cols>
    <col min="1" max="1" width="3.33203125" style="7" customWidth="1"/>
    <col min="2" max="2" width="40.33203125" style="7" customWidth="1"/>
    <col min="3" max="3" width="11" style="7"/>
    <col min="4" max="4" width="13" style="7" customWidth="1"/>
    <col min="5" max="5" width="11" style="7"/>
    <col min="6" max="6" width="12.58203125" style="7" customWidth="1"/>
    <col min="7" max="7" width="11" style="7"/>
    <col min="8" max="8" width="13.25" style="7" customWidth="1"/>
    <col min="9" max="9" width="12.58203125" style="7" customWidth="1"/>
    <col min="10" max="10" width="13.58203125" style="7" customWidth="1"/>
    <col min="11" max="16384" width="11" style="7"/>
  </cols>
  <sheetData>
    <row r="2" spans="2:10">
      <c r="B2" s="115" t="s">
        <v>131</v>
      </c>
    </row>
    <row r="3" spans="2:10" ht="16" thickBot="1">
      <c r="B3" s="9"/>
    </row>
    <row r="4" spans="2:10">
      <c r="B4" s="227" t="s">
        <v>47</v>
      </c>
      <c r="C4" s="229" t="s">
        <v>33</v>
      </c>
      <c r="D4" s="230"/>
      <c r="E4" s="231" t="s">
        <v>124</v>
      </c>
      <c r="F4" s="230"/>
      <c r="G4" s="231" t="s">
        <v>123</v>
      </c>
      <c r="H4" s="230"/>
      <c r="I4" s="229" t="s">
        <v>48</v>
      </c>
      <c r="J4" s="230"/>
    </row>
    <row r="5" spans="2:10" ht="22.5" thickBot="1">
      <c r="B5" s="228"/>
      <c r="C5" s="117" t="s">
        <v>49</v>
      </c>
      <c r="D5" s="118" t="s">
        <v>50</v>
      </c>
      <c r="E5" s="117" t="s">
        <v>49</v>
      </c>
      <c r="F5" s="118" t="s">
        <v>50</v>
      </c>
      <c r="G5" s="117" t="s">
        <v>49</v>
      </c>
      <c r="H5" s="118" t="s">
        <v>50</v>
      </c>
      <c r="I5" s="117" t="s">
        <v>49</v>
      </c>
      <c r="J5" s="118" t="s">
        <v>50</v>
      </c>
    </row>
    <row r="6" spans="2:10" ht="16.5" thickTop="1" thickBot="1">
      <c r="B6" s="210" t="s">
        <v>132</v>
      </c>
      <c r="C6" s="211">
        <v>284</v>
      </c>
      <c r="D6" s="212">
        <v>6.6000000000000003E-2</v>
      </c>
      <c r="E6" s="211">
        <v>2812</v>
      </c>
      <c r="F6" s="212">
        <v>0.11</v>
      </c>
      <c r="G6" s="211">
        <v>6268</v>
      </c>
      <c r="H6" s="212">
        <v>0.159</v>
      </c>
      <c r="I6" s="211">
        <v>9364</v>
      </c>
      <c r="J6" s="212">
        <v>0.13500000000000001</v>
      </c>
    </row>
    <row r="7" spans="2:10">
      <c r="B7" s="209" t="s">
        <v>61</v>
      </c>
      <c r="C7" s="60">
        <v>4017</v>
      </c>
      <c r="D7" s="85">
        <v>0.93400000000000005</v>
      </c>
      <c r="E7" s="37">
        <v>22771</v>
      </c>
      <c r="F7" s="85">
        <v>0.89</v>
      </c>
      <c r="G7" s="37">
        <v>33086</v>
      </c>
      <c r="H7" s="85">
        <v>0.84099999999999997</v>
      </c>
      <c r="I7" s="37">
        <v>59874</v>
      </c>
      <c r="J7" s="85">
        <v>0.86499999999999999</v>
      </c>
    </row>
    <row r="8" spans="2:10">
      <c r="B8" s="147" t="s">
        <v>38</v>
      </c>
      <c r="C8" s="93">
        <v>325</v>
      </c>
      <c r="D8" s="86">
        <v>7.5563822366891395E-2</v>
      </c>
      <c r="E8" s="38">
        <v>1304</v>
      </c>
      <c r="F8" s="86">
        <v>5.0971348160888101E-2</v>
      </c>
      <c r="G8" s="38">
        <v>1464</v>
      </c>
      <c r="H8" s="86">
        <v>3.7200792803781101E-2</v>
      </c>
      <c r="I8" s="38">
        <v>3093</v>
      </c>
      <c r="J8" s="86">
        <v>4.46720009243479E-2</v>
      </c>
    </row>
    <row r="9" spans="2:10">
      <c r="B9" s="147" t="s">
        <v>1</v>
      </c>
      <c r="C9" s="93">
        <v>824</v>
      </c>
      <c r="D9" s="86">
        <v>0.19158335270867199</v>
      </c>
      <c r="E9" s="38">
        <v>3672</v>
      </c>
      <c r="F9" s="86">
        <v>0.14353281475980101</v>
      </c>
      <c r="G9" s="38">
        <v>2779</v>
      </c>
      <c r="H9" s="86">
        <v>7.0615439345428702E-2</v>
      </c>
      <c r="I9" s="38">
        <v>7275</v>
      </c>
      <c r="J9" s="86">
        <v>0.10507235910916</v>
      </c>
    </row>
    <row r="10" spans="2:10">
      <c r="B10" s="148" t="s">
        <v>96</v>
      </c>
      <c r="C10" s="145">
        <v>793</v>
      </c>
      <c r="D10" s="87">
        <v>0.184375726575215</v>
      </c>
      <c r="E10" s="39">
        <v>3385</v>
      </c>
      <c r="F10" s="87">
        <v>0.13231442754954501</v>
      </c>
      <c r="G10" s="39">
        <v>2324</v>
      </c>
      <c r="H10" s="87">
        <v>5.9053717538242602E-2</v>
      </c>
      <c r="I10" s="39">
        <v>6502</v>
      </c>
      <c r="J10" s="87">
        <v>9.39079696120627E-2</v>
      </c>
    </row>
    <row r="11" spans="2:10" ht="27" customHeight="1">
      <c r="B11" s="149" t="s">
        <v>97</v>
      </c>
      <c r="C11" s="93">
        <v>862</v>
      </c>
      <c r="D11" s="86">
        <v>0.200418507323878</v>
      </c>
      <c r="E11" s="38">
        <v>4871</v>
      </c>
      <c r="F11" s="86">
        <v>0.190399874916937</v>
      </c>
      <c r="G11" s="38">
        <v>5696</v>
      </c>
      <c r="H11" s="86">
        <v>0.14473751079941</v>
      </c>
      <c r="I11" s="38">
        <v>11429</v>
      </c>
      <c r="J11" s="86">
        <v>0.16506831508709099</v>
      </c>
    </row>
    <row r="12" spans="2:10">
      <c r="B12" s="148" t="s">
        <v>98</v>
      </c>
      <c r="C12" s="145">
        <v>468</v>
      </c>
      <c r="D12" s="87">
        <v>0.108811904208324</v>
      </c>
      <c r="E12" s="39">
        <v>1190</v>
      </c>
      <c r="F12" s="87">
        <v>4.6515264042528197E-2</v>
      </c>
      <c r="G12" s="39">
        <v>446</v>
      </c>
      <c r="H12" s="87">
        <v>1.1333028408802201E-2</v>
      </c>
      <c r="I12" s="39">
        <v>2104</v>
      </c>
      <c r="J12" s="87">
        <v>3.03879372598862E-2</v>
      </c>
    </row>
    <row r="13" spans="2:10">
      <c r="B13" s="148" t="s">
        <v>78</v>
      </c>
      <c r="C13" s="145">
        <v>432</v>
      </c>
      <c r="D13" s="87">
        <v>0.10044175773076</v>
      </c>
      <c r="E13" s="39">
        <v>3233</v>
      </c>
      <c r="F13" s="87">
        <v>0.126372982058398</v>
      </c>
      <c r="G13" s="39">
        <v>2989</v>
      </c>
      <c r="H13" s="87">
        <v>7.5951618641053001E-2</v>
      </c>
      <c r="I13" s="39">
        <v>6654</v>
      </c>
      <c r="J13" s="87">
        <v>9.6103295877986106E-2</v>
      </c>
    </row>
    <row r="14" spans="2:10">
      <c r="B14" s="147" t="s">
        <v>40</v>
      </c>
      <c r="C14" s="93">
        <v>344</v>
      </c>
      <c r="D14" s="86">
        <v>7.9981399674494302E-2</v>
      </c>
      <c r="E14" s="38">
        <v>2637</v>
      </c>
      <c r="F14" s="86">
        <v>0.103076261579955</v>
      </c>
      <c r="G14" s="38">
        <v>4928</v>
      </c>
      <c r="H14" s="86">
        <v>0.12522234080398401</v>
      </c>
      <c r="I14" s="38">
        <v>7909</v>
      </c>
      <c r="J14" s="86">
        <v>0.114229180507814</v>
      </c>
    </row>
    <row r="15" spans="2:10">
      <c r="B15" s="148" t="s">
        <v>79</v>
      </c>
      <c r="C15" s="145">
        <v>35</v>
      </c>
      <c r="D15" s="87">
        <v>8.13764240874215E-3</v>
      </c>
      <c r="E15" s="39">
        <v>1423</v>
      </c>
      <c r="F15" s="87">
        <v>5.5622874565140902E-2</v>
      </c>
      <c r="G15" s="39">
        <v>4087</v>
      </c>
      <c r="H15" s="87">
        <v>0.103852213243889</v>
      </c>
      <c r="I15" s="39">
        <v>5545</v>
      </c>
      <c r="J15" s="87">
        <v>8.0086079898321699E-2</v>
      </c>
    </row>
    <row r="16" spans="2:10" ht="27.75" customHeight="1">
      <c r="B16" s="147" t="s">
        <v>41</v>
      </c>
      <c r="C16" s="93">
        <v>457</v>
      </c>
      <c r="D16" s="86">
        <v>0.10625435945129</v>
      </c>
      <c r="E16" s="38">
        <v>3270</v>
      </c>
      <c r="F16" s="86">
        <v>0.12781925497400601</v>
      </c>
      <c r="G16" s="38">
        <v>4598</v>
      </c>
      <c r="H16" s="86">
        <v>0.11683691619657501</v>
      </c>
      <c r="I16" s="38">
        <v>8325</v>
      </c>
      <c r="J16" s="86">
        <v>0.12023744186718301</v>
      </c>
    </row>
    <row r="17" spans="2:10">
      <c r="B17" s="148" t="s">
        <v>80</v>
      </c>
      <c r="C17" s="145">
        <v>22</v>
      </c>
      <c r="D17" s="87">
        <v>5.1150895140665001E-3</v>
      </c>
      <c r="E17" s="39">
        <v>1049</v>
      </c>
      <c r="F17" s="87">
        <v>4.1003791580346297E-2</v>
      </c>
      <c r="G17" s="39">
        <v>2542</v>
      </c>
      <c r="H17" s="87">
        <v>6.4593179854652599E-2</v>
      </c>
      <c r="I17" s="39">
        <v>3613</v>
      </c>
      <c r="J17" s="87">
        <v>5.2182327623559302E-2</v>
      </c>
    </row>
    <row r="18" spans="2:10">
      <c r="B18" s="147" t="s">
        <v>3</v>
      </c>
      <c r="C18" s="93">
        <v>1286</v>
      </c>
      <c r="D18" s="86">
        <v>0.29900023250406899</v>
      </c>
      <c r="E18" s="38">
        <v>8937</v>
      </c>
      <c r="F18" s="86">
        <v>0.34933354180510501</v>
      </c>
      <c r="G18" s="38">
        <v>15029</v>
      </c>
      <c r="H18" s="86">
        <v>0.38189256492351498</v>
      </c>
      <c r="I18" s="38">
        <v>25252</v>
      </c>
      <c r="J18" s="86">
        <v>0.36471301886247398</v>
      </c>
    </row>
    <row r="19" spans="2:10">
      <c r="B19" s="150" t="s">
        <v>82</v>
      </c>
      <c r="C19" s="145">
        <v>175</v>
      </c>
      <c r="D19" s="87">
        <v>4.06882120437108E-2</v>
      </c>
      <c r="E19" s="39">
        <v>1860</v>
      </c>
      <c r="F19" s="87">
        <v>7.2704530352187005E-2</v>
      </c>
      <c r="G19" s="39">
        <v>2598</v>
      </c>
      <c r="H19" s="87">
        <v>6.6016161000152507E-2</v>
      </c>
      <c r="I19" s="39">
        <v>4633</v>
      </c>
      <c r="J19" s="87">
        <v>6.6914122302781695E-2</v>
      </c>
    </row>
    <row r="20" spans="2:10">
      <c r="B20" s="150" t="s">
        <v>83</v>
      </c>
      <c r="C20" s="145">
        <v>471</v>
      </c>
      <c r="D20" s="87">
        <v>0.10950941641478699</v>
      </c>
      <c r="E20" s="39">
        <v>3930</v>
      </c>
      <c r="F20" s="87">
        <v>0.153617636711879</v>
      </c>
      <c r="G20" s="39">
        <v>8892</v>
      </c>
      <c r="H20" s="87">
        <v>0.225949077603293</v>
      </c>
      <c r="I20" s="39">
        <v>13293</v>
      </c>
      <c r="J20" s="87">
        <v>0.19198994771657199</v>
      </c>
    </row>
    <row r="21" spans="2:10">
      <c r="B21" s="150" t="s">
        <v>84</v>
      </c>
      <c r="C21" s="145">
        <v>199</v>
      </c>
      <c r="D21" s="87">
        <v>4.6268309695419702E-2</v>
      </c>
      <c r="E21" s="39">
        <v>1479</v>
      </c>
      <c r="F21" s="87">
        <v>5.7811828167142199E-2</v>
      </c>
      <c r="G21" s="39">
        <v>2212</v>
      </c>
      <c r="H21" s="87">
        <v>5.6207755247243002E-2</v>
      </c>
      <c r="I21" s="39">
        <v>3890</v>
      </c>
      <c r="J21" s="87">
        <v>5.6183020884485402E-2</v>
      </c>
    </row>
    <row r="22" spans="2:10">
      <c r="B22" s="150" t="s">
        <v>85</v>
      </c>
      <c r="C22" s="145">
        <v>752</v>
      </c>
      <c r="D22" s="87">
        <v>0.174843059753546</v>
      </c>
      <c r="E22" s="39">
        <v>4890</v>
      </c>
      <c r="F22" s="87">
        <v>0.19114255560332999</v>
      </c>
      <c r="G22" s="39">
        <v>7292</v>
      </c>
      <c r="H22" s="87">
        <v>0.18529247344615499</v>
      </c>
      <c r="I22" s="39">
        <v>12934</v>
      </c>
      <c r="J22" s="87">
        <v>0.186804933706924</v>
      </c>
    </row>
    <row r="23" spans="2:10">
      <c r="B23" s="147" t="s">
        <v>5</v>
      </c>
      <c r="C23" s="93">
        <v>2650</v>
      </c>
      <c r="D23" s="86">
        <v>0.61613578237619204</v>
      </c>
      <c r="E23" s="38">
        <v>14780</v>
      </c>
      <c r="F23" s="86">
        <v>0.57772739709963605</v>
      </c>
      <c r="G23" s="38">
        <v>17540</v>
      </c>
      <c r="H23" s="86">
        <v>0.44569802307262302</v>
      </c>
      <c r="I23" s="38">
        <v>34970</v>
      </c>
      <c r="J23" s="86">
        <v>0.50506947052196804</v>
      </c>
    </row>
    <row r="24" spans="2:10">
      <c r="B24" s="150" t="s">
        <v>87</v>
      </c>
      <c r="C24" s="145">
        <v>1101</v>
      </c>
      <c r="D24" s="87">
        <v>0.25598697977214602</v>
      </c>
      <c r="E24" s="39">
        <v>6474</v>
      </c>
      <c r="F24" s="87">
        <v>0.25305867177422497</v>
      </c>
      <c r="G24" s="39">
        <v>7205</v>
      </c>
      <c r="H24" s="87">
        <v>0.18308177059511099</v>
      </c>
      <c r="I24" s="39">
        <v>14780</v>
      </c>
      <c r="J24" s="87">
        <v>0.213466593489124</v>
      </c>
    </row>
    <row r="25" spans="2:10">
      <c r="B25" s="150" t="s">
        <v>88</v>
      </c>
      <c r="C25" s="145">
        <v>187</v>
      </c>
      <c r="D25" s="87">
        <v>4.3478260869565202E-2</v>
      </c>
      <c r="E25" s="39">
        <v>1603</v>
      </c>
      <c r="F25" s="87">
        <v>6.2658796857287993E-2</v>
      </c>
      <c r="G25" s="39">
        <v>1541</v>
      </c>
      <c r="H25" s="87">
        <v>3.9157391878843303E-2</v>
      </c>
      <c r="I25" s="39">
        <v>3331</v>
      </c>
      <c r="J25" s="87">
        <v>4.8109419682833103E-2</v>
      </c>
    </row>
    <row r="26" spans="2:10">
      <c r="B26" s="147" t="s">
        <v>42</v>
      </c>
      <c r="C26" s="93">
        <v>238</v>
      </c>
      <c r="D26" s="86">
        <v>5.5335968379446598E-2</v>
      </c>
      <c r="E26" s="38">
        <v>886</v>
      </c>
      <c r="F26" s="86">
        <v>3.4632373060235297E-2</v>
      </c>
      <c r="G26" s="38">
        <v>898</v>
      </c>
      <c r="H26" s="86">
        <v>2.28185190831936E-2</v>
      </c>
      <c r="I26" s="38">
        <v>2022</v>
      </c>
      <c r="J26" s="86">
        <v>2.9203616511164401E-2</v>
      </c>
    </row>
    <row r="27" spans="2:10">
      <c r="B27" s="147" t="s">
        <v>44</v>
      </c>
      <c r="C27" s="93">
        <v>304</v>
      </c>
      <c r="D27" s="86">
        <v>7.0681236921646101E-2</v>
      </c>
      <c r="E27" s="38">
        <v>2252</v>
      </c>
      <c r="F27" s="86">
        <v>8.8027205566196295E-2</v>
      </c>
      <c r="G27" s="38">
        <v>3111</v>
      </c>
      <c r="H27" s="86">
        <v>7.9051684708034795E-2</v>
      </c>
      <c r="I27" s="38">
        <v>5667</v>
      </c>
      <c r="J27" s="86">
        <v>8.1848118085444399E-2</v>
      </c>
    </row>
    <row r="28" spans="2:10">
      <c r="B28" s="147" t="s">
        <v>51</v>
      </c>
      <c r="C28" s="93">
        <v>169</v>
      </c>
      <c r="D28" s="86">
        <v>3.9293187630783502E-2</v>
      </c>
      <c r="E28" s="38">
        <v>1101</v>
      </c>
      <c r="F28" s="86">
        <v>4.3036391353633303E-2</v>
      </c>
      <c r="G28" s="38">
        <v>1606</v>
      </c>
      <c r="H28" s="86">
        <v>4.0809066422726997E-2</v>
      </c>
      <c r="I28" s="38">
        <v>2876</v>
      </c>
      <c r="J28" s="86">
        <v>4.1537883821023101E-2</v>
      </c>
    </row>
    <row r="29" spans="2:10">
      <c r="B29" s="148" t="s">
        <v>99</v>
      </c>
      <c r="C29" s="145">
        <v>137</v>
      </c>
      <c r="D29" s="87">
        <v>3.1853057428504999E-2</v>
      </c>
      <c r="E29" s="39">
        <v>1096</v>
      </c>
      <c r="F29" s="87">
        <v>4.2840949067740303E-2</v>
      </c>
      <c r="G29" s="39">
        <v>1327</v>
      </c>
      <c r="H29" s="87">
        <v>3.3719571072826103E-2</v>
      </c>
      <c r="I29" s="39">
        <v>2560</v>
      </c>
      <c r="J29" s="87">
        <v>3.6973916057656202E-2</v>
      </c>
    </row>
    <row r="30" spans="2:10" ht="16" thickBot="1">
      <c r="B30" s="151" t="s">
        <v>4</v>
      </c>
      <c r="C30" s="146">
        <v>1949</v>
      </c>
      <c r="D30" s="88">
        <v>0.45315043013252698</v>
      </c>
      <c r="E30" s="40">
        <v>9470</v>
      </c>
      <c r="F30" s="88">
        <v>0.37016768948129603</v>
      </c>
      <c r="G30" s="40">
        <v>15020</v>
      </c>
      <c r="H30" s="88">
        <v>0.38166387152513098</v>
      </c>
      <c r="I30" s="40">
        <v>26439</v>
      </c>
      <c r="J30" s="88">
        <v>0.38185678384701999</v>
      </c>
    </row>
    <row r="32" spans="2:10">
      <c r="B32" s="108" t="s">
        <v>101</v>
      </c>
    </row>
    <row r="33" spans="2:3">
      <c r="B33" s="98" t="s">
        <v>102</v>
      </c>
      <c r="C33" s="8"/>
    </row>
    <row r="34" spans="2:3">
      <c r="B34" s="98" t="s">
        <v>103</v>
      </c>
    </row>
    <row r="35" spans="2:3">
      <c r="B35" s="98" t="s">
        <v>104</v>
      </c>
    </row>
    <row r="36" spans="2:3">
      <c r="B36" s="98" t="s">
        <v>67</v>
      </c>
    </row>
    <row r="37" spans="2:3">
      <c r="B37" s="252" t="s">
        <v>136</v>
      </c>
    </row>
    <row r="38" spans="2:3">
      <c r="B38" s="4"/>
    </row>
    <row r="39" spans="2:3">
      <c r="B39" s="10"/>
    </row>
    <row r="40" spans="2:3">
      <c r="B40" s="11"/>
    </row>
  </sheetData>
  <mergeCells count="5"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firstPageNumber="42949672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45"/>
  <sheetViews>
    <sheetView tabSelected="1" zoomScale="80" zoomScaleNormal="80" workbookViewId="0">
      <selection activeCell="R11" sqref="R11"/>
    </sheetView>
  </sheetViews>
  <sheetFormatPr baseColWidth="10" defaultColWidth="11" defaultRowHeight="15.5"/>
  <cols>
    <col min="1" max="1" width="4" style="7" customWidth="1"/>
    <col min="2" max="2" width="45" style="5" customWidth="1"/>
    <col min="3" max="14" width="11" style="5"/>
    <col min="15" max="16384" width="11" style="7"/>
  </cols>
  <sheetData>
    <row r="2" spans="2:17">
      <c r="B2" s="116" t="s">
        <v>121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7" ht="16" thickBot="1">
      <c r="B3" s="1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7" ht="16" thickBot="1">
      <c r="B4" s="241" t="s">
        <v>52</v>
      </c>
      <c r="C4" s="243" t="s">
        <v>31</v>
      </c>
      <c r="D4" s="244"/>
      <c r="E4" s="244"/>
      <c r="F4" s="245"/>
      <c r="G4" s="243" t="s">
        <v>32</v>
      </c>
      <c r="H4" s="244"/>
      <c r="I4" s="244"/>
      <c r="J4" s="245"/>
      <c r="K4" s="243" t="s">
        <v>35</v>
      </c>
      <c r="L4" s="244"/>
      <c r="M4" s="244"/>
      <c r="N4" s="245"/>
    </row>
    <row r="5" spans="2:17" ht="16" thickBot="1">
      <c r="B5" s="242"/>
      <c r="C5" s="119">
        <v>2015</v>
      </c>
      <c r="D5" s="119">
        <v>2016</v>
      </c>
      <c r="E5" s="119">
        <v>2017</v>
      </c>
      <c r="F5" s="120">
        <v>2020</v>
      </c>
      <c r="G5" s="121">
        <v>2015</v>
      </c>
      <c r="H5" s="119">
        <v>2016</v>
      </c>
      <c r="I5" s="119">
        <v>2017</v>
      </c>
      <c r="J5" s="120">
        <v>2020</v>
      </c>
      <c r="K5" s="121">
        <v>2015</v>
      </c>
      <c r="L5" s="119">
        <v>2016</v>
      </c>
      <c r="M5" s="119">
        <v>2017</v>
      </c>
      <c r="N5" s="120">
        <v>2020</v>
      </c>
    </row>
    <row r="6" spans="2:17" ht="16" thickBot="1">
      <c r="B6" s="41" t="s">
        <v>37</v>
      </c>
      <c r="C6" s="42">
        <v>1114.5999999999999</v>
      </c>
      <c r="D6" s="43">
        <v>1087.4000000000001</v>
      </c>
      <c r="E6" s="43">
        <v>1076.3</v>
      </c>
      <c r="F6" s="44">
        <v>1130.9000000000001</v>
      </c>
      <c r="G6" s="45">
        <v>666.9</v>
      </c>
      <c r="H6" s="46">
        <v>647.4</v>
      </c>
      <c r="I6" s="46">
        <v>646.5</v>
      </c>
      <c r="J6" s="47">
        <v>666.8</v>
      </c>
      <c r="K6" s="45">
        <v>890.8</v>
      </c>
      <c r="L6" s="46">
        <v>867.4</v>
      </c>
      <c r="M6" s="46">
        <v>861.4</v>
      </c>
      <c r="N6" s="47">
        <v>898.9</v>
      </c>
    </row>
    <row r="7" spans="2:17">
      <c r="B7" s="48" t="s">
        <v>38</v>
      </c>
      <c r="C7" s="49">
        <v>20.5</v>
      </c>
      <c r="D7" s="50">
        <v>18.600000000000001</v>
      </c>
      <c r="E7" s="50">
        <v>20</v>
      </c>
      <c r="F7" s="51">
        <v>18.3</v>
      </c>
      <c r="G7" s="49">
        <v>12.9</v>
      </c>
      <c r="H7" s="50">
        <v>11.7</v>
      </c>
      <c r="I7" s="50">
        <v>12.6</v>
      </c>
      <c r="J7" s="51">
        <v>11.1</v>
      </c>
      <c r="K7" s="49">
        <v>16.7</v>
      </c>
      <c r="L7" s="50">
        <v>15.2</v>
      </c>
      <c r="M7" s="50">
        <v>16.3</v>
      </c>
      <c r="N7" s="51">
        <v>14.7</v>
      </c>
    </row>
    <row r="8" spans="2:17">
      <c r="B8" s="112" t="s">
        <v>69</v>
      </c>
      <c r="C8" s="52">
        <v>0.8</v>
      </c>
      <c r="D8" s="53">
        <v>0.8</v>
      </c>
      <c r="E8" s="53">
        <v>0.8</v>
      </c>
      <c r="F8" s="54">
        <v>0.6</v>
      </c>
      <c r="G8" s="52">
        <v>0.5</v>
      </c>
      <c r="H8" s="53">
        <v>0.4</v>
      </c>
      <c r="I8" s="53">
        <v>0.4</v>
      </c>
      <c r="J8" s="54">
        <v>0.2</v>
      </c>
      <c r="K8" s="52">
        <v>0.6</v>
      </c>
      <c r="L8" s="53">
        <v>0.6</v>
      </c>
      <c r="M8" s="53">
        <v>0.6</v>
      </c>
      <c r="N8" s="54">
        <v>0.4</v>
      </c>
    </row>
    <row r="9" spans="2:17">
      <c r="B9" s="112" t="s">
        <v>70</v>
      </c>
      <c r="C9" s="52">
        <v>1.1000000000000001</v>
      </c>
      <c r="D9" s="53">
        <v>1.1000000000000001</v>
      </c>
      <c r="E9" s="53">
        <v>1.7</v>
      </c>
      <c r="F9" s="54">
        <v>0.7</v>
      </c>
      <c r="G9" s="52">
        <v>0.7</v>
      </c>
      <c r="H9" s="53">
        <v>0.7</v>
      </c>
      <c r="I9" s="53">
        <v>0.7</v>
      </c>
      <c r="J9" s="54">
        <v>0.3</v>
      </c>
      <c r="K9" s="52">
        <v>0.9</v>
      </c>
      <c r="L9" s="53">
        <v>0.9</v>
      </c>
      <c r="M9" s="53">
        <v>1.2</v>
      </c>
      <c r="N9" s="54">
        <v>0.5</v>
      </c>
    </row>
    <row r="10" spans="2:17" ht="16" thickBot="1">
      <c r="B10" s="112" t="s">
        <v>71</v>
      </c>
      <c r="C10" s="56">
        <v>1</v>
      </c>
      <c r="D10" s="57">
        <v>0.8</v>
      </c>
      <c r="E10" s="57">
        <v>0.6</v>
      </c>
      <c r="F10" s="58">
        <v>0.5</v>
      </c>
      <c r="G10" s="56">
        <v>0.3</v>
      </c>
      <c r="H10" s="57">
        <v>0.2</v>
      </c>
      <c r="I10" s="57">
        <v>0.2</v>
      </c>
      <c r="J10" s="58">
        <v>0.2</v>
      </c>
      <c r="K10" s="56">
        <v>0.6</v>
      </c>
      <c r="L10" s="57">
        <v>0.5</v>
      </c>
      <c r="M10" s="57">
        <v>0.4</v>
      </c>
      <c r="N10" s="58">
        <v>0.3</v>
      </c>
    </row>
    <row r="11" spans="2:17">
      <c r="B11" s="20" t="s">
        <v>1</v>
      </c>
      <c r="C11" s="49">
        <v>351.4</v>
      </c>
      <c r="D11" s="50">
        <v>346.3</v>
      </c>
      <c r="E11" s="50">
        <v>337.2</v>
      </c>
      <c r="F11" s="51">
        <v>315.8</v>
      </c>
      <c r="G11" s="49">
        <v>187.3</v>
      </c>
      <c r="H11" s="50">
        <v>187.8</v>
      </c>
      <c r="I11" s="50">
        <v>186.5</v>
      </c>
      <c r="J11" s="51">
        <v>179.3</v>
      </c>
      <c r="K11" s="49">
        <v>269.3</v>
      </c>
      <c r="L11" s="50">
        <v>267</v>
      </c>
      <c r="M11" s="50">
        <v>261.89999999999998</v>
      </c>
      <c r="N11" s="51">
        <v>247.5</v>
      </c>
    </row>
    <row r="12" spans="2:17">
      <c r="B12" s="112" t="s">
        <v>72</v>
      </c>
      <c r="C12" s="52">
        <v>10.6</v>
      </c>
      <c r="D12" s="53">
        <v>10.4</v>
      </c>
      <c r="E12" s="53">
        <v>10.1</v>
      </c>
      <c r="F12" s="54">
        <v>8.8000000000000007</v>
      </c>
      <c r="G12" s="52">
        <v>2.2999999999999998</v>
      </c>
      <c r="H12" s="53">
        <v>2.2999999999999998</v>
      </c>
      <c r="I12" s="53">
        <v>2.2999999999999998</v>
      </c>
      <c r="J12" s="54">
        <v>2.2000000000000002</v>
      </c>
      <c r="K12" s="52">
        <v>6.5</v>
      </c>
      <c r="L12" s="53">
        <v>6.3</v>
      </c>
      <c r="M12" s="53">
        <v>6.2</v>
      </c>
      <c r="N12" s="54">
        <v>5.5</v>
      </c>
      <c r="Q12" s="8"/>
    </row>
    <row r="13" spans="2:17">
      <c r="B13" s="112" t="s">
        <v>73</v>
      </c>
      <c r="C13" s="52">
        <v>34.799999999999997</v>
      </c>
      <c r="D13" s="53">
        <v>34.4</v>
      </c>
      <c r="E13" s="53">
        <v>33.700000000000003</v>
      </c>
      <c r="F13" s="54">
        <v>30.4</v>
      </c>
      <c r="G13" s="52">
        <v>20.2</v>
      </c>
      <c r="H13" s="53">
        <v>20.399999999999999</v>
      </c>
      <c r="I13" s="53">
        <v>19.899999999999999</v>
      </c>
      <c r="J13" s="54">
        <v>18.3</v>
      </c>
      <c r="K13" s="52">
        <v>27.5</v>
      </c>
      <c r="L13" s="53">
        <v>27.4</v>
      </c>
      <c r="M13" s="53">
        <v>26.8</v>
      </c>
      <c r="N13" s="54">
        <v>24.3</v>
      </c>
      <c r="Q13" s="8"/>
    </row>
    <row r="14" spans="2:17">
      <c r="B14" s="112" t="s">
        <v>74</v>
      </c>
      <c r="C14" s="52">
        <v>19.899999999999999</v>
      </c>
      <c r="D14" s="53">
        <v>19.899999999999999</v>
      </c>
      <c r="E14" s="53">
        <v>20.100000000000001</v>
      </c>
      <c r="F14" s="54">
        <v>20.6</v>
      </c>
      <c r="G14" s="52">
        <v>14.1</v>
      </c>
      <c r="H14" s="53">
        <v>14.7</v>
      </c>
      <c r="I14" s="53">
        <v>14.3</v>
      </c>
      <c r="J14" s="54">
        <v>15</v>
      </c>
      <c r="K14" s="52">
        <v>17</v>
      </c>
      <c r="L14" s="53">
        <v>17.3</v>
      </c>
      <c r="M14" s="53">
        <v>17.2</v>
      </c>
      <c r="N14" s="54">
        <v>17.8</v>
      </c>
    </row>
    <row r="15" spans="2:17">
      <c r="B15" s="112" t="s">
        <v>75</v>
      </c>
      <c r="C15" s="52">
        <v>80.7</v>
      </c>
      <c r="D15" s="53">
        <v>78</v>
      </c>
      <c r="E15" s="53">
        <v>74.3</v>
      </c>
      <c r="F15" s="54">
        <v>68</v>
      </c>
      <c r="G15" s="52">
        <v>25.5</v>
      </c>
      <c r="H15" s="53">
        <v>25.5</v>
      </c>
      <c r="I15" s="53">
        <v>26</v>
      </c>
      <c r="J15" s="54">
        <v>25.7</v>
      </c>
      <c r="K15" s="52">
        <v>53.1</v>
      </c>
      <c r="L15" s="53">
        <v>51.7</v>
      </c>
      <c r="M15" s="53">
        <v>50.1</v>
      </c>
      <c r="N15" s="54">
        <v>46.9</v>
      </c>
    </row>
    <row r="16" spans="2:17" ht="16" thickBot="1">
      <c r="B16" s="112" t="s">
        <v>76</v>
      </c>
      <c r="C16" s="56">
        <v>0.6</v>
      </c>
      <c r="D16" s="57">
        <v>0.9</v>
      </c>
      <c r="E16" s="57">
        <v>0.6</v>
      </c>
      <c r="F16" s="58">
        <v>0.7</v>
      </c>
      <c r="G16" s="56">
        <v>32.9</v>
      </c>
      <c r="H16" s="57">
        <v>33</v>
      </c>
      <c r="I16" s="57">
        <v>33</v>
      </c>
      <c r="J16" s="58">
        <v>31.4</v>
      </c>
      <c r="K16" s="56">
        <v>16.8</v>
      </c>
      <c r="L16" s="57">
        <v>16.899999999999999</v>
      </c>
      <c r="M16" s="57">
        <v>16.8</v>
      </c>
      <c r="N16" s="58">
        <v>16</v>
      </c>
    </row>
    <row r="17" spans="2:18">
      <c r="B17" s="153" t="s">
        <v>53</v>
      </c>
      <c r="C17" s="50">
        <v>37.1</v>
      </c>
      <c r="D17" s="50">
        <v>35.799999999999997</v>
      </c>
      <c r="E17" s="50">
        <v>35.5</v>
      </c>
      <c r="F17" s="51">
        <v>36.5</v>
      </c>
      <c r="G17" s="49">
        <v>26.5</v>
      </c>
      <c r="H17" s="50">
        <v>24.9</v>
      </c>
      <c r="I17" s="50">
        <v>25.4</v>
      </c>
      <c r="J17" s="51">
        <v>25</v>
      </c>
      <c r="K17" s="49">
        <v>31.8</v>
      </c>
      <c r="L17" s="50">
        <v>30.4</v>
      </c>
      <c r="M17" s="50">
        <v>30.5</v>
      </c>
      <c r="N17" s="51">
        <v>30.7</v>
      </c>
    </row>
    <row r="18" spans="2:18" ht="16" thickBot="1">
      <c r="B18" s="154" t="s">
        <v>78</v>
      </c>
      <c r="C18" s="57">
        <v>22.8</v>
      </c>
      <c r="D18" s="57">
        <v>21.6</v>
      </c>
      <c r="E18" s="57">
        <v>21.2</v>
      </c>
      <c r="F18" s="58">
        <v>20.5</v>
      </c>
      <c r="G18" s="56">
        <v>14.1</v>
      </c>
      <c r="H18" s="57">
        <v>13.1</v>
      </c>
      <c r="I18" s="57">
        <v>12.8</v>
      </c>
      <c r="J18" s="58">
        <v>12.4</v>
      </c>
      <c r="K18" s="56">
        <v>18.399999999999999</v>
      </c>
      <c r="L18" s="57">
        <v>17.399999999999999</v>
      </c>
      <c r="M18" s="57">
        <v>17</v>
      </c>
      <c r="N18" s="58">
        <v>16.5</v>
      </c>
    </row>
    <row r="19" spans="2:18">
      <c r="B19" s="153" t="s">
        <v>54</v>
      </c>
      <c r="C19" s="50">
        <v>40.5</v>
      </c>
      <c r="D19" s="50">
        <v>39.1</v>
      </c>
      <c r="E19" s="50">
        <v>37.9</v>
      </c>
      <c r="F19" s="51">
        <v>34.299999999999997</v>
      </c>
      <c r="G19" s="49">
        <v>30.8</v>
      </c>
      <c r="H19" s="50">
        <v>30.8</v>
      </c>
      <c r="I19" s="50">
        <v>29.6</v>
      </c>
      <c r="J19" s="51">
        <v>27.3</v>
      </c>
      <c r="K19" s="49">
        <v>35.700000000000003</v>
      </c>
      <c r="L19" s="50">
        <v>35</v>
      </c>
      <c r="M19" s="50">
        <v>33.799999999999997</v>
      </c>
      <c r="N19" s="51">
        <v>30.8</v>
      </c>
    </row>
    <row r="20" spans="2:18" ht="16" thickBot="1">
      <c r="B20" s="154" t="s">
        <v>79</v>
      </c>
      <c r="C20" s="57">
        <v>27.5</v>
      </c>
      <c r="D20" s="57">
        <v>26.5</v>
      </c>
      <c r="E20" s="57">
        <v>25.2</v>
      </c>
      <c r="F20" s="58">
        <v>21.2</v>
      </c>
      <c r="G20" s="56">
        <v>25</v>
      </c>
      <c r="H20" s="57">
        <v>24.7</v>
      </c>
      <c r="I20" s="57">
        <v>23.7</v>
      </c>
      <c r="J20" s="58">
        <v>21.2</v>
      </c>
      <c r="K20" s="56">
        <v>26.3</v>
      </c>
      <c r="L20" s="57">
        <v>25.6</v>
      </c>
      <c r="M20" s="57">
        <v>24.4</v>
      </c>
      <c r="N20" s="58">
        <v>21.2</v>
      </c>
    </row>
    <row r="21" spans="2:18">
      <c r="B21" s="185" t="s">
        <v>41</v>
      </c>
      <c r="C21" s="79">
        <v>56.6</v>
      </c>
      <c r="D21" s="79">
        <v>57.2</v>
      </c>
      <c r="E21" s="79">
        <v>56.9</v>
      </c>
      <c r="F21" s="202">
        <v>52.3</v>
      </c>
      <c r="G21" s="79">
        <v>50</v>
      </c>
      <c r="H21" s="79">
        <v>49</v>
      </c>
      <c r="I21" s="79">
        <v>48.6</v>
      </c>
      <c r="J21" s="202">
        <v>43.4</v>
      </c>
      <c r="K21" s="79">
        <v>53.3</v>
      </c>
      <c r="L21" s="79">
        <v>53.1</v>
      </c>
      <c r="M21" s="79">
        <v>52.8</v>
      </c>
      <c r="N21" s="203">
        <v>47.8</v>
      </c>
    </row>
    <row r="22" spans="2:18">
      <c r="B22" s="191" t="s">
        <v>80</v>
      </c>
      <c r="C22" s="62">
        <v>23.1</v>
      </c>
      <c r="D22" s="62">
        <v>22.9</v>
      </c>
      <c r="E22" s="62">
        <v>22</v>
      </c>
      <c r="F22" s="29">
        <v>17.5</v>
      </c>
      <c r="G22" s="62">
        <v>30.4</v>
      </c>
      <c r="H22" s="62">
        <v>29.4</v>
      </c>
      <c r="I22" s="62">
        <v>28.4</v>
      </c>
      <c r="J22" s="29">
        <v>23.5</v>
      </c>
      <c r="K22" s="62">
        <v>26.8</v>
      </c>
      <c r="L22" s="62">
        <v>26.2</v>
      </c>
      <c r="M22" s="62">
        <v>25.2</v>
      </c>
      <c r="N22" s="192">
        <v>20.5</v>
      </c>
    </row>
    <row r="23" spans="2:18" ht="16" thickBot="1">
      <c r="B23" s="191" t="s">
        <v>81</v>
      </c>
      <c r="C23" s="62">
        <v>13.3</v>
      </c>
      <c r="D23" s="62">
        <v>14.2</v>
      </c>
      <c r="E23" s="62">
        <v>14.2</v>
      </c>
      <c r="F23" s="29">
        <v>13.7</v>
      </c>
      <c r="G23" s="62">
        <v>6.1</v>
      </c>
      <c r="H23" s="62">
        <v>6.3</v>
      </c>
      <c r="I23" s="62">
        <v>6.3</v>
      </c>
      <c r="J23" s="29">
        <v>6.1</v>
      </c>
      <c r="K23" s="62">
        <v>9.6999999999999993</v>
      </c>
      <c r="L23" s="62">
        <v>10.199999999999999</v>
      </c>
      <c r="M23" s="62">
        <v>10.199999999999999</v>
      </c>
      <c r="N23" s="192">
        <v>9.9</v>
      </c>
      <c r="R23" s="8"/>
    </row>
    <row r="24" spans="2:18">
      <c r="B24" s="152" t="s">
        <v>3</v>
      </c>
      <c r="C24" s="49">
        <v>262.60000000000002</v>
      </c>
      <c r="D24" s="50">
        <v>253</v>
      </c>
      <c r="E24" s="50">
        <v>245.9</v>
      </c>
      <c r="F24" s="51">
        <v>219.5</v>
      </c>
      <c r="G24" s="49">
        <v>163.30000000000001</v>
      </c>
      <c r="H24" s="50">
        <v>155.6</v>
      </c>
      <c r="I24" s="50">
        <v>150.9</v>
      </c>
      <c r="J24" s="51">
        <v>130.80000000000001</v>
      </c>
      <c r="K24" s="49">
        <v>212.9</v>
      </c>
      <c r="L24" s="50">
        <v>204.3</v>
      </c>
      <c r="M24" s="50">
        <v>198.4</v>
      </c>
      <c r="N24" s="51">
        <v>175.2</v>
      </c>
    </row>
    <row r="25" spans="2:18">
      <c r="B25" s="112" t="s">
        <v>82</v>
      </c>
      <c r="C25" s="52">
        <v>76.7</v>
      </c>
      <c r="D25" s="53">
        <v>73.099999999999994</v>
      </c>
      <c r="E25" s="53">
        <v>71.3</v>
      </c>
      <c r="F25" s="54">
        <v>64.7</v>
      </c>
      <c r="G25" s="52">
        <v>29.7</v>
      </c>
      <c r="H25" s="53">
        <v>27.8</v>
      </c>
      <c r="I25" s="53">
        <v>26.9</v>
      </c>
      <c r="J25" s="54">
        <v>23.2</v>
      </c>
      <c r="K25" s="52">
        <v>53.2</v>
      </c>
      <c r="L25" s="53">
        <v>50.4</v>
      </c>
      <c r="M25" s="53">
        <v>49.1</v>
      </c>
      <c r="N25" s="54">
        <v>44</v>
      </c>
    </row>
    <row r="26" spans="2:18">
      <c r="B26" s="112" t="s">
        <v>83</v>
      </c>
      <c r="C26" s="52">
        <v>92.6</v>
      </c>
      <c r="D26" s="53">
        <v>88.8</v>
      </c>
      <c r="E26" s="53">
        <v>87.4</v>
      </c>
      <c r="F26" s="54">
        <v>73.7</v>
      </c>
      <c r="G26" s="52">
        <v>62.6</v>
      </c>
      <c r="H26" s="53">
        <v>59.3</v>
      </c>
      <c r="I26" s="53">
        <v>57.6</v>
      </c>
      <c r="J26" s="54">
        <v>47.3</v>
      </c>
      <c r="K26" s="52">
        <v>77.599999999999994</v>
      </c>
      <c r="L26" s="53">
        <v>74.099999999999994</v>
      </c>
      <c r="M26" s="53">
        <v>72.5</v>
      </c>
      <c r="N26" s="54">
        <v>60.5</v>
      </c>
    </row>
    <row r="27" spans="2:18">
      <c r="B27" s="112" t="s">
        <v>84</v>
      </c>
      <c r="C27" s="52">
        <v>51.6</v>
      </c>
      <c r="D27" s="53">
        <v>50.8</v>
      </c>
      <c r="E27" s="53">
        <v>48.2</v>
      </c>
      <c r="F27" s="54">
        <v>45.1</v>
      </c>
      <c r="G27" s="52">
        <v>40.5</v>
      </c>
      <c r="H27" s="53">
        <v>39</v>
      </c>
      <c r="I27" s="53">
        <v>37.700000000000003</v>
      </c>
      <c r="J27" s="54">
        <v>34.4</v>
      </c>
      <c r="K27" s="52">
        <v>46</v>
      </c>
      <c r="L27" s="53">
        <v>44.9</v>
      </c>
      <c r="M27" s="53">
        <v>42.9</v>
      </c>
      <c r="N27" s="54">
        <v>39.700000000000003</v>
      </c>
    </row>
    <row r="28" spans="2:18" ht="16" thickBot="1">
      <c r="B28" s="112" t="s">
        <v>85</v>
      </c>
      <c r="C28" s="56">
        <v>41.8</v>
      </c>
      <c r="D28" s="57">
        <v>40.299999999999997</v>
      </c>
      <c r="E28" s="57">
        <v>39.1</v>
      </c>
      <c r="F28" s="58">
        <v>36</v>
      </c>
      <c r="G28" s="56">
        <v>30.5</v>
      </c>
      <c r="H28" s="57">
        <v>29.6</v>
      </c>
      <c r="I28" s="57">
        <v>28.8</v>
      </c>
      <c r="J28" s="58">
        <v>25.9</v>
      </c>
      <c r="K28" s="56">
        <v>36.1</v>
      </c>
      <c r="L28" s="57">
        <v>34.9</v>
      </c>
      <c r="M28" s="57">
        <v>33.9</v>
      </c>
      <c r="N28" s="58">
        <v>31</v>
      </c>
    </row>
    <row r="29" spans="2:18">
      <c r="B29" s="48" t="s">
        <v>55</v>
      </c>
      <c r="C29" s="49">
        <v>85.4</v>
      </c>
      <c r="D29" s="50">
        <v>80.3</v>
      </c>
      <c r="E29" s="50">
        <v>83.7</v>
      </c>
      <c r="F29" s="51">
        <v>70.5</v>
      </c>
      <c r="G29" s="49">
        <v>45.3</v>
      </c>
      <c r="H29" s="50">
        <v>42.1</v>
      </c>
      <c r="I29" s="50">
        <v>44.3</v>
      </c>
      <c r="J29" s="51">
        <v>35</v>
      </c>
      <c r="K29" s="49">
        <v>65.400000000000006</v>
      </c>
      <c r="L29" s="50">
        <v>61.2</v>
      </c>
      <c r="M29" s="50">
        <v>64</v>
      </c>
      <c r="N29" s="51">
        <v>52.7</v>
      </c>
    </row>
    <row r="30" spans="2:18">
      <c r="B30" s="112" t="s">
        <v>86</v>
      </c>
      <c r="C30" s="52">
        <v>3</v>
      </c>
      <c r="D30" s="53">
        <v>1.6</v>
      </c>
      <c r="E30" s="53">
        <v>4</v>
      </c>
      <c r="F30" s="54">
        <v>1.5</v>
      </c>
      <c r="G30" s="52">
        <v>2.4</v>
      </c>
      <c r="H30" s="53">
        <v>1.1000000000000001</v>
      </c>
      <c r="I30" s="53">
        <v>2.8</v>
      </c>
      <c r="J30" s="54">
        <v>0.9</v>
      </c>
      <c r="K30" s="52">
        <v>2.7</v>
      </c>
      <c r="L30" s="53">
        <v>1.4</v>
      </c>
      <c r="M30" s="53">
        <v>3.4</v>
      </c>
      <c r="N30" s="54">
        <v>1.2</v>
      </c>
    </row>
    <row r="31" spans="2:18">
      <c r="B31" s="112" t="s">
        <v>87</v>
      </c>
      <c r="C31" s="52">
        <v>25.4</v>
      </c>
      <c r="D31" s="53">
        <v>24.5</v>
      </c>
      <c r="E31" s="53">
        <v>24.7</v>
      </c>
      <c r="F31" s="54">
        <v>20.2</v>
      </c>
      <c r="G31" s="52">
        <v>14.6</v>
      </c>
      <c r="H31" s="53">
        <v>13.9</v>
      </c>
      <c r="I31" s="53">
        <v>14</v>
      </c>
      <c r="J31" s="54">
        <v>10.4</v>
      </c>
      <c r="K31" s="52">
        <v>20</v>
      </c>
      <c r="L31" s="53">
        <v>19.2</v>
      </c>
      <c r="M31" s="53">
        <v>19.3</v>
      </c>
      <c r="N31" s="54">
        <v>15.3</v>
      </c>
    </row>
    <row r="32" spans="2:18" ht="16" thickBot="1">
      <c r="B32" s="112" t="s">
        <v>88</v>
      </c>
      <c r="C32" s="56">
        <v>26.3</v>
      </c>
      <c r="D32" s="57">
        <v>24.8</v>
      </c>
      <c r="E32" s="57">
        <v>24.6</v>
      </c>
      <c r="F32" s="58">
        <v>20.2</v>
      </c>
      <c r="G32" s="56">
        <v>11</v>
      </c>
      <c r="H32" s="57">
        <v>10.5</v>
      </c>
      <c r="I32" s="57">
        <v>10.6</v>
      </c>
      <c r="J32" s="58">
        <v>8.6999999999999993</v>
      </c>
      <c r="K32" s="56">
        <v>18.600000000000001</v>
      </c>
      <c r="L32" s="57">
        <v>17.600000000000001</v>
      </c>
      <c r="M32" s="57">
        <v>17.600000000000001</v>
      </c>
      <c r="N32" s="58">
        <v>14.4</v>
      </c>
    </row>
    <row r="33" spans="2:14" ht="16" thickBot="1">
      <c r="B33" s="157" t="s">
        <v>42</v>
      </c>
      <c r="C33" s="83">
        <v>46.9</v>
      </c>
      <c r="D33" s="83">
        <v>46.6</v>
      </c>
      <c r="E33" s="83">
        <v>45.8</v>
      </c>
      <c r="F33" s="83">
        <v>44.5</v>
      </c>
      <c r="G33" s="82">
        <v>25.8</v>
      </c>
      <c r="H33" s="83">
        <v>25.2</v>
      </c>
      <c r="I33" s="83">
        <v>24.3</v>
      </c>
      <c r="J33" s="83">
        <v>24.2</v>
      </c>
      <c r="K33" s="82">
        <v>36.4</v>
      </c>
      <c r="L33" s="83">
        <v>35.9</v>
      </c>
      <c r="M33" s="83">
        <v>35</v>
      </c>
      <c r="N33" s="84">
        <v>34.299999999999997</v>
      </c>
    </row>
    <row r="34" spans="2:14" ht="16" thickBot="1">
      <c r="B34" s="156" t="s">
        <v>44</v>
      </c>
      <c r="C34" s="155">
        <v>20.100000000000001</v>
      </c>
      <c r="D34" s="79">
        <v>19.2</v>
      </c>
      <c r="E34" s="79">
        <v>19.899999999999999</v>
      </c>
      <c r="F34" s="79">
        <v>20.5</v>
      </c>
      <c r="G34" s="80">
        <v>10.9</v>
      </c>
      <c r="H34" s="79">
        <v>10.7</v>
      </c>
      <c r="I34" s="79">
        <v>11.1</v>
      </c>
      <c r="J34" s="79">
        <v>11.6</v>
      </c>
      <c r="K34" s="80">
        <v>15.5</v>
      </c>
      <c r="L34" s="79">
        <v>15</v>
      </c>
      <c r="M34" s="79">
        <v>15.5</v>
      </c>
      <c r="N34" s="81">
        <v>16.100000000000001</v>
      </c>
    </row>
    <row r="35" spans="2:14">
      <c r="B35" s="152" t="s">
        <v>56</v>
      </c>
      <c r="C35" s="49">
        <v>82.7</v>
      </c>
      <c r="D35" s="50">
        <v>80.599999999999994</v>
      </c>
      <c r="E35" s="50">
        <v>79.599999999999994</v>
      </c>
      <c r="F35" s="51">
        <v>77.599999999999994</v>
      </c>
      <c r="G35" s="49">
        <v>37</v>
      </c>
      <c r="H35" s="50">
        <v>35.200000000000003</v>
      </c>
      <c r="I35" s="50">
        <v>36.200000000000003</v>
      </c>
      <c r="J35" s="51">
        <v>34.799999999999997</v>
      </c>
      <c r="K35" s="49">
        <v>59.8</v>
      </c>
      <c r="L35" s="50">
        <v>57.9</v>
      </c>
      <c r="M35" s="50">
        <v>57.9</v>
      </c>
      <c r="N35" s="51">
        <v>56.2</v>
      </c>
    </row>
    <row r="36" spans="2:14">
      <c r="B36" s="112" t="s">
        <v>91</v>
      </c>
      <c r="C36" s="52">
        <v>7.8</v>
      </c>
      <c r="D36" s="53">
        <v>7.7</v>
      </c>
      <c r="E36" s="53">
        <v>7.5</v>
      </c>
      <c r="F36" s="54">
        <v>5.2</v>
      </c>
      <c r="G36" s="52">
        <v>2.2999999999999998</v>
      </c>
      <c r="H36" s="53">
        <v>2.2999999999999998</v>
      </c>
      <c r="I36" s="53">
        <v>2</v>
      </c>
      <c r="J36" s="54">
        <v>1.3</v>
      </c>
      <c r="K36" s="52">
        <v>5</v>
      </c>
      <c r="L36" s="53">
        <v>5</v>
      </c>
      <c r="M36" s="53">
        <v>4.8</v>
      </c>
      <c r="N36" s="54">
        <v>3.3</v>
      </c>
    </row>
    <row r="37" spans="2:14">
      <c r="B37" s="112" t="s">
        <v>92</v>
      </c>
      <c r="C37" s="52">
        <v>23.4</v>
      </c>
      <c r="D37" s="53">
        <v>21.9</v>
      </c>
      <c r="E37" s="53">
        <v>20.7</v>
      </c>
      <c r="F37" s="54">
        <v>21.8</v>
      </c>
      <c r="G37" s="52">
        <v>6.3</v>
      </c>
      <c r="H37" s="53">
        <v>5.9</v>
      </c>
      <c r="I37" s="53">
        <v>6</v>
      </c>
      <c r="J37" s="54">
        <v>6.4</v>
      </c>
      <c r="K37" s="52">
        <v>14.8</v>
      </c>
      <c r="L37" s="53">
        <v>13.9</v>
      </c>
      <c r="M37" s="53">
        <v>13.4</v>
      </c>
      <c r="N37" s="54">
        <v>14.1</v>
      </c>
    </row>
    <row r="38" spans="2:14">
      <c r="B38" s="112" t="s">
        <v>93</v>
      </c>
      <c r="C38" s="52">
        <v>2</v>
      </c>
      <c r="D38" s="53">
        <v>2.1</v>
      </c>
      <c r="E38" s="53">
        <v>2</v>
      </c>
      <c r="F38" s="54">
        <v>1.5</v>
      </c>
      <c r="G38" s="52">
        <v>0.8</v>
      </c>
      <c r="H38" s="53">
        <v>0.8</v>
      </c>
      <c r="I38" s="53">
        <v>0.7</v>
      </c>
      <c r="J38" s="54">
        <v>0.5</v>
      </c>
      <c r="K38" s="52">
        <v>1.4</v>
      </c>
      <c r="L38" s="53">
        <v>1.4</v>
      </c>
      <c r="M38" s="53">
        <v>1.4</v>
      </c>
      <c r="N38" s="54">
        <v>1</v>
      </c>
    </row>
    <row r="39" spans="2:14" ht="16" thickBot="1">
      <c r="B39" s="114" t="s">
        <v>94</v>
      </c>
      <c r="C39" s="56">
        <v>14.2</v>
      </c>
      <c r="D39" s="57">
        <v>14.2</v>
      </c>
      <c r="E39" s="57">
        <v>14.3</v>
      </c>
      <c r="F39" s="58">
        <v>14.8</v>
      </c>
      <c r="G39" s="56">
        <v>8.6</v>
      </c>
      <c r="H39" s="57">
        <v>8.1999999999999993</v>
      </c>
      <c r="I39" s="57">
        <v>8.6</v>
      </c>
      <c r="J39" s="58">
        <v>8.6999999999999993</v>
      </c>
      <c r="K39" s="56">
        <v>11.4</v>
      </c>
      <c r="L39" s="57">
        <v>11.2</v>
      </c>
      <c r="M39" s="57">
        <v>11.5</v>
      </c>
      <c r="N39" s="58">
        <v>11.7</v>
      </c>
    </row>
    <row r="41" spans="2:14">
      <c r="B41" s="98" t="s">
        <v>105</v>
      </c>
    </row>
    <row r="42" spans="2:14">
      <c r="B42" s="98" t="s">
        <v>106</v>
      </c>
      <c r="C42" s="13"/>
      <c r="D42" s="13"/>
      <c r="E42" s="13"/>
      <c r="F42" s="13"/>
      <c r="G42" s="12"/>
      <c r="H42" s="12"/>
      <c r="I42" s="12"/>
      <c r="J42" s="12"/>
      <c r="K42" s="12"/>
      <c r="L42" s="12"/>
      <c r="M42" s="12"/>
      <c r="N42" s="12"/>
    </row>
    <row r="43" spans="2:14">
      <c r="B43" s="98" t="s">
        <v>108</v>
      </c>
      <c r="C43" s="13"/>
      <c r="D43" s="13"/>
      <c r="E43" s="13"/>
      <c r="F43" s="13"/>
      <c r="G43" s="12"/>
      <c r="H43" s="12"/>
      <c r="I43" s="12"/>
      <c r="J43" s="12"/>
      <c r="K43" s="12"/>
      <c r="L43" s="12"/>
      <c r="M43" s="12"/>
      <c r="N43" s="12"/>
    </row>
    <row r="44" spans="2:14">
      <c r="B44" s="98" t="s">
        <v>107</v>
      </c>
      <c r="D44" s="13"/>
      <c r="E44" s="13"/>
      <c r="F44" s="13"/>
      <c r="G44" s="12"/>
      <c r="H44" s="12"/>
      <c r="I44" s="12"/>
      <c r="J44" s="12"/>
      <c r="K44" s="12"/>
      <c r="L44" s="12"/>
      <c r="M44" s="12"/>
      <c r="N44" s="12"/>
    </row>
    <row r="45" spans="2:14">
      <c r="B45" s="252" t="s">
        <v>136</v>
      </c>
    </row>
  </sheetData>
  <mergeCells count="4">
    <mergeCell ref="B4:B5"/>
    <mergeCell ref="C4:F4"/>
    <mergeCell ref="G4:J4"/>
    <mergeCell ref="K4:N4"/>
  </mergeCells>
  <pageMargins left="0.7" right="0.7" top="0.75" bottom="0.75" header="0.3" footer="0.3"/>
  <pageSetup paperSize="9" firstPageNumber="42949672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2"/>
  <sheetViews>
    <sheetView zoomScaleNormal="100" workbookViewId="0">
      <pane xSplit="2" ySplit="5" topLeftCell="C31" activePane="bottomRight" state="frozen"/>
      <selection pane="topRight" activeCell="C1" sqref="C1"/>
      <selection pane="bottomLeft" activeCell="A6" sqref="A6"/>
      <selection pane="bottomRight" activeCell="B51" sqref="B51"/>
    </sheetView>
  </sheetViews>
  <sheetFormatPr baseColWidth="10" defaultRowHeight="15.5"/>
  <cols>
    <col min="1" max="1" width="2.33203125" style="7" customWidth="1"/>
    <col min="2" max="2" width="62.75" style="5" customWidth="1"/>
    <col min="3" max="18" width="11" style="5"/>
  </cols>
  <sheetData>
    <row r="1" spans="2:18" s="7" customForma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2:18">
      <c r="B2" s="97" t="s">
        <v>122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2:18" s="7" customFormat="1" ht="16" thickBot="1"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18" ht="16" thickBot="1">
      <c r="B4" s="241" t="s">
        <v>52</v>
      </c>
      <c r="C4" s="243">
        <v>2015</v>
      </c>
      <c r="D4" s="244"/>
      <c r="E4" s="244"/>
      <c r="F4" s="245"/>
      <c r="G4" s="243">
        <v>2016</v>
      </c>
      <c r="H4" s="244"/>
      <c r="I4" s="244"/>
      <c r="J4" s="245"/>
      <c r="K4" s="243">
        <v>2017</v>
      </c>
      <c r="L4" s="244"/>
      <c r="M4" s="244"/>
      <c r="N4" s="245"/>
      <c r="O4" s="243">
        <v>2020</v>
      </c>
      <c r="P4" s="244"/>
      <c r="Q4" s="244"/>
      <c r="R4" s="245"/>
    </row>
    <row r="5" spans="2:18" ht="16" thickBot="1">
      <c r="B5" s="242"/>
      <c r="C5" s="128" t="s">
        <v>7</v>
      </c>
      <c r="D5" s="129" t="s">
        <v>8</v>
      </c>
      <c r="E5" s="129" t="s">
        <v>9</v>
      </c>
      <c r="F5" s="130" t="s">
        <v>10</v>
      </c>
      <c r="G5" s="128" t="s">
        <v>7</v>
      </c>
      <c r="H5" s="129" t="s">
        <v>8</v>
      </c>
      <c r="I5" s="129" t="s">
        <v>9</v>
      </c>
      <c r="J5" s="130" t="s">
        <v>10</v>
      </c>
      <c r="K5" s="128" t="s">
        <v>7</v>
      </c>
      <c r="L5" s="129" t="s">
        <v>8</v>
      </c>
      <c r="M5" s="129" t="s">
        <v>9</v>
      </c>
      <c r="N5" s="130" t="s">
        <v>10</v>
      </c>
      <c r="O5" s="131" t="s">
        <v>7</v>
      </c>
      <c r="P5" s="132" t="s">
        <v>8</v>
      </c>
      <c r="Q5" s="132" t="s">
        <v>9</v>
      </c>
      <c r="R5" s="133" t="s">
        <v>10</v>
      </c>
    </row>
    <row r="6" spans="2:18" s="7" customFormat="1" ht="16" thickBot="1">
      <c r="B6" s="89" t="s">
        <v>2</v>
      </c>
      <c r="C6" s="90"/>
      <c r="D6" s="91"/>
      <c r="E6" s="91"/>
      <c r="F6" s="92"/>
      <c r="G6" s="90"/>
      <c r="H6" s="91"/>
      <c r="I6" s="91"/>
      <c r="J6" s="92"/>
      <c r="K6" s="90"/>
      <c r="L6" s="91"/>
      <c r="M6" s="91"/>
      <c r="N6" s="91"/>
      <c r="O6" s="94">
        <v>0.2</v>
      </c>
      <c r="P6" s="95">
        <v>165.5</v>
      </c>
      <c r="Q6" s="95">
        <v>12.2</v>
      </c>
      <c r="R6" s="96">
        <v>187.5</v>
      </c>
    </row>
    <row r="7" spans="2:18">
      <c r="B7" s="25" t="s">
        <v>38</v>
      </c>
      <c r="C7" s="37">
        <v>20.8</v>
      </c>
      <c r="D7" s="60">
        <v>16.8</v>
      </c>
      <c r="E7" s="60">
        <v>15.1</v>
      </c>
      <c r="F7" s="61">
        <v>16.100000000000001</v>
      </c>
      <c r="G7" s="37">
        <v>16.5</v>
      </c>
      <c r="H7" s="60">
        <v>15.6</v>
      </c>
      <c r="I7" s="60">
        <v>13.8</v>
      </c>
      <c r="J7" s="61">
        <v>15.6</v>
      </c>
      <c r="K7" s="37">
        <v>21.1</v>
      </c>
      <c r="L7" s="60">
        <v>14.8</v>
      </c>
      <c r="M7" s="60">
        <v>14.6</v>
      </c>
      <c r="N7" s="61">
        <v>16.8</v>
      </c>
      <c r="O7" s="38">
        <v>18.399999999999999</v>
      </c>
      <c r="P7" s="93">
        <v>14.5</v>
      </c>
      <c r="Q7" s="93">
        <v>13.3</v>
      </c>
      <c r="R7" s="64">
        <v>14.3</v>
      </c>
    </row>
    <row r="8" spans="2:18">
      <c r="B8" s="112" t="s">
        <v>69</v>
      </c>
      <c r="C8" s="39">
        <v>0.9</v>
      </c>
      <c r="D8" s="62">
        <v>0.7</v>
      </c>
      <c r="E8" s="62">
        <v>0.5</v>
      </c>
      <c r="F8" s="59">
        <v>0.6</v>
      </c>
      <c r="G8" s="39">
        <v>0.6</v>
      </c>
      <c r="H8" s="62">
        <v>0.6</v>
      </c>
      <c r="I8" s="62">
        <v>0.6</v>
      </c>
      <c r="J8" s="59">
        <v>0.6</v>
      </c>
      <c r="K8" s="39">
        <v>0.8</v>
      </c>
      <c r="L8" s="62">
        <v>0.6</v>
      </c>
      <c r="M8" s="62">
        <v>0.5</v>
      </c>
      <c r="N8" s="59">
        <v>0.5</v>
      </c>
      <c r="O8" s="39">
        <v>0.5</v>
      </c>
      <c r="P8" s="62">
        <v>0.5</v>
      </c>
      <c r="Q8" s="62">
        <v>0.4</v>
      </c>
      <c r="R8" s="59">
        <v>0.4</v>
      </c>
    </row>
    <row r="9" spans="2:18">
      <c r="B9" s="112" t="s">
        <v>70</v>
      </c>
      <c r="C9" s="39">
        <v>1</v>
      </c>
      <c r="D9" s="62">
        <v>1</v>
      </c>
      <c r="E9" s="62">
        <v>0.8</v>
      </c>
      <c r="F9" s="59">
        <v>0.9</v>
      </c>
      <c r="G9" s="39">
        <v>0.9</v>
      </c>
      <c r="H9" s="62">
        <v>0.9</v>
      </c>
      <c r="I9" s="62">
        <v>0.9</v>
      </c>
      <c r="J9" s="59">
        <v>0.9</v>
      </c>
      <c r="K9" s="39">
        <v>1.6</v>
      </c>
      <c r="L9" s="62">
        <v>1.4</v>
      </c>
      <c r="M9" s="62">
        <v>1</v>
      </c>
      <c r="N9" s="59">
        <v>0.8</v>
      </c>
      <c r="O9" s="39">
        <v>0.5</v>
      </c>
      <c r="P9" s="62">
        <v>0.6</v>
      </c>
      <c r="Q9" s="62">
        <v>0.4</v>
      </c>
      <c r="R9" s="59">
        <v>0.6</v>
      </c>
    </row>
    <row r="10" spans="2:18">
      <c r="B10" s="112" t="s">
        <v>71</v>
      </c>
      <c r="C10" s="39">
        <v>0.7</v>
      </c>
      <c r="D10" s="62">
        <v>0.7</v>
      </c>
      <c r="E10" s="62">
        <v>0.6</v>
      </c>
      <c r="F10" s="59">
        <v>0.6</v>
      </c>
      <c r="G10" s="39">
        <v>0.5</v>
      </c>
      <c r="H10" s="62">
        <v>0.5</v>
      </c>
      <c r="I10" s="62">
        <v>0.6</v>
      </c>
      <c r="J10" s="59">
        <v>0.5</v>
      </c>
      <c r="K10" s="39">
        <v>0.5</v>
      </c>
      <c r="L10" s="62">
        <v>0.3</v>
      </c>
      <c r="M10" s="62">
        <v>0.4</v>
      </c>
      <c r="N10" s="59">
        <v>0.4</v>
      </c>
      <c r="O10" s="39">
        <v>0.4</v>
      </c>
      <c r="P10" s="62">
        <v>0.3</v>
      </c>
      <c r="Q10" s="62">
        <v>0.3</v>
      </c>
      <c r="R10" s="59">
        <v>0.3</v>
      </c>
    </row>
    <row r="11" spans="2:18">
      <c r="B11" s="30" t="s">
        <v>1</v>
      </c>
      <c r="C11" s="63">
        <v>277.10000000000002</v>
      </c>
      <c r="D11" s="63">
        <v>263.10000000000002</v>
      </c>
      <c r="E11" s="63">
        <v>267.5</v>
      </c>
      <c r="F11" s="64">
        <v>273.10000000000002</v>
      </c>
      <c r="G11" s="38">
        <v>270.5</v>
      </c>
      <c r="H11" s="63">
        <v>266.5</v>
      </c>
      <c r="I11" s="63">
        <v>262.7</v>
      </c>
      <c r="J11" s="64">
        <v>271</v>
      </c>
      <c r="K11" s="38">
        <v>274</v>
      </c>
      <c r="L11" s="63">
        <v>254.3</v>
      </c>
      <c r="M11" s="63">
        <v>258.3</v>
      </c>
      <c r="N11" s="64">
        <v>266.39999999999998</v>
      </c>
      <c r="O11" s="38">
        <v>256.89999999999998</v>
      </c>
      <c r="P11" s="63">
        <v>239.7</v>
      </c>
      <c r="Q11" s="63">
        <v>248.5</v>
      </c>
      <c r="R11" s="64">
        <v>248.1</v>
      </c>
    </row>
    <row r="12" spans="2:18">
      <c r="B12" s="112" t="s">
        <v>72</v>
      </c>
      <c r="C12" s="39">
        <v>6.7</v>
      </c>
      <c r="D12" s="62">
        <v>6.1</v>
      </c>
      <c r="E12" s="62">
        <v>6.7</v>
      </c>
      <c r="F12" s="59">
        <v>6.4</v>
      </c>
      <c r="G12" s="39">
        <v>6.4</v>
      </c>
      <c r="H12" s="62">
        <v>6.2</v>
      </c>
      <c r="I12" s="62">
        <v>6.4</v>
      </c>
      <c r="J12" s="59">
        <v>6.5</v>
      </c>
      <c r="K12" s="39">
        <v>6.4</v>
      </c>
      <c r="L12" s="62">
        <v>6.1</v>
      </c>
      <c r="M12" s="62">
        <v>6.1</v>
      </c>
      <c r="N12" s="59">
        <v>6.3</v>
      </c>
      <c r="O12" s="39">
        <v>5.6</v>
      </c>
      <c r="P12" s="62">
        <v>5.4</v>
      </c>
      <c r="Q12" s="62">
        <v>5.4</v>
      </c>
      <c r="R12" s="59">
        <v>5.6</v>
      </c>
    </row>
    <row r="13" spans="2:18">
      <c r="B13" s="112" t="s">
        <v>73</v>
      </c>
      <c r="C13" s="39">
        <v>28.4</v>
      </c>
      <c r="D13" s="62">
        <v>27</v>
      </c>
      <c r="E13" s="62">
        <v>27.2</v>
      </c>
      <c r="F13" s="59">
        <v>27.8</v>
      </c>
      <c r="G13" s="39">
        <v>27.3</v>
      </c>
      <c r="H13" s="62">
        <v>26.9</v>
      </c>
      <c r="I13" s="62">
        <v>27.4</v>
      </c>
      <c r="J13" s="59">
        <v>27.9</v>
      </c>
      <c r="K13" s="39">
        <v>28.7</v>
      </c>
      <c r="L13" s="62">
        <v>26.3</v>
      </c>
      <c r="M13" s="62">
        <v>26.2</v>
      </c>
      <c r="N13" s="59">
        <v>26.9</v>
      </c>
      <c r="O13" s="39">
        <v>25</v>
      </c>
      <c r="P13" s="62">
        <v>23.5</v>
      </c>
      <c r="Q13" s="62">
        <v>24.7</v>
      </c>
      <c r="R13" s="59">
        <v>24.2</v>
      </c>
    </row>
    <row r="14" spans="2:18">
      <c r="B14" s="112" t="s">
        <v>74</v>
      </c>
      <c r="C14" s="39">
        <v>16.5</v>
      </c>
      <c r="D14" s="62">
        <v>17.3</v>
      </c>
      <c r="E14" s="62">
        <v>16.8</v>
      </c>
      <c r="F14" s="59">
        <v>17.2</v>
      </c>
      <c r="G14" s="39">
        <v>17.3</v>
      </c>
      <c r="H14" s="62">
        <v>17.100000000000001</v>
      </c>
      <c r="I14" s="62">
        <v>17.3</v>
      </c>
      <c r="J14" s="59">
        <v>17.3</v>
      </c>
      <c r="K14" s="39">
        <v>17.100000000000001</v>
      </c>
      <c r="L14" s="62">
        <v>16.399999999999999</v>
      </c>
      <c r="M14" s="62">
        <v>17.2</v>
      </c>
      <c r="N14" s="59">
        <v>17.899999999999999</v>
      </c>
      <c r="O14" s="39">
        <v>17.7</v>
      </c>
      <c r="P14" s="62">
        <v>17.399999999999999</v>
      </c>
      <c r="Q14" s="62">
        <v>17.8</v>
      </c>
      <c r="R14" s="59">
        <v>18.100000000000001</v>
      </c>
    </row>
    <row r="15" spans="2:18">
      <c r="B15" s="112" t="s">
        <v>75</v>
      </c>
      <c r="C15" s="39">
        <v>54.5</v>
      </c>
      <c r="D15" s="62">
        <v>52.2</v>
      </c>
      <c r="E15" s="62">
        <v>52.3</v>
      </c>
      <c r="F15" s="59">
        <v>54.2</v>
      </c>
      <c r="G15" s="39">
        <v>52.2</v>
      </c>
      <c r="H15" s="62">
        <v>53</v>
      </c>
      <c r="I15" s="62">
        <v>50.6</v>
      </c>
      <c r="J15" s="59">
        <v>51.6</v>
      </c>
      <c r="K15" s="39">
        <v>51.6</v>
      </c>
      <c r="L15" s="62">
        <v>48.9</v>
      </c>
      <c r="M15" s="62">
        <v>49.4</v>
      </c>
      <c r="N15" s="59">
        <v>51.4</v>
      </c>
      <c r="O15" s="39">
        <v>49.5</v>
      </c>
      <c r="P15" s="62">
        <v>45</v>
      </c>
      <c r="Q15" s="62">
        <v>47.2</v>
      </c>
      <c r="R15" s="59">
        <v>46.5</v>
      </c>
    </row>
    <row r="16" spans="2:18">
      <c r="B16" s="112" t="s">
        <v>76</v>
      </c>
      <c r="C16" s="39">
        <v>17.600000000000001</v>
      </c>
      <c r="D16" s="62">
        <v>15.8</v>
      </c>
      <c r="E16" s="62">
        <v>16.8</v>
      </c>
      <c r="F16" s="59">
        <v>17.100000000000001</v>
      </c>
      <c r="G16" s="39">
        <v>17.2</v>
      </c>
      <c r="H16" s="62">
        <v>17</v>
      </c>
      <c r="I16" s="62">
        <v>16.3</v>
      </c>
      <c r="J16" s="59">
        <v>17.600000000000001</v>
      </c>
      <c r="K16" s="39">
        <v>17.8</v>
      </c>
      <c r="L16" s="62">
        <v>16.5</v>
      </c>
      <c r="M16" s="62">
        <v>16.100000000000001</v>
      </c>
      <c r="N16" s="59">
        <v>17.2</v>
      </c>
      <c r="O16" s="39">
        <v>16.899999999999999</v>
      </c>
      <c r="P16" s="62">
        <v>15.6</v>
      </c>
      <c r="Q16" s="62">
        <v>15.9</v>
      </c>
      <c r="R16" s="59">
        <v>16</v>
      </c>
    </row>
    <row r="17" spans="2:18" s="7" customFormat="1" ht="22.5">
      <c r="B17" s="113" t="s">
        <v>77</v>
      </c>
      <c r="C17" s="38">
        <v>3.9</v>
      </c>
      <c r="D17" s="63">
        <v>3.1</v>
      </c>
      <c r="E17" s="63">
        <v>2.9</v>
      </c>
      <c r="F17" s="64">
        <v>3.2</v>
      </c>
      <c r="G17" s="38">
        <v>3.5</v>
      </c>
      <c r="H17" s="63">
        <v>3.5</v>
      </c>
      <c r="I17" s="63">
        <v>2.9</v>
      </c>
      <c r="J17" s="64">
        <v>3.4</v>
      </c>
      <c r="K17" s="38">
        <v>3.9</v>
      </c>
      <c r="L17" s="63">
        <v>2.9</v>
      </c>
      <c r="M17" s="63">
        <v>3.7</v>
      </c>
      <c r="N17" s="64">
        <v>3.8</v>
      </c>
      <c r="O17" s="38">
        <v>4.0999999999999996</v>
      </c>
      <c r="P17" s="63">
        <v>3.6</v>
      </c>
      <c r="Q17" s="63">
        <v>3.2</v>
      </c>
      <c r="R17" s="64">
        <v>4</v>
      </c>
    </row>
    <row r="18" spans="2:18">
      <c r="B18" s="30" t="s">
        <v>39</v>
      </c>
      <c r="C18" s="38">
        <v>39.5</v>
      </c>
      <c r="D18" s="63">
        <v>32</v>
      </c>
      <c r="E18" s="63">
        <v>29.2</v>
      </c>
      <c r="F18" s="64">
        <v>30</v>
      </c>
      <c r="G18" s="38">
        <v>33</v>
      </c>
      <c r="H18" s="63">
        <v>31.5</v>
      </c>
      <c r="I18" s="63">
        <v>27.3</v>
      </c>
      <c r="J18" s="64">
        <v>31.6</v>
      </c>
      <c r="K18" s="38">
        <v>39.4</v>
      </c>
      <c r="L18" s="63">
        <v>28.6</v>
      </c>
      <c r="M18" s="63">
        <v>27</v>
      </c>
      <c r="N18" s="64">
        <v>31.1</v>
      </c>
      <c r="O18" s="38">
        <v>32.799999999999997</v>
      </c>
      <c r="P18" s="63">
        <v>32</v>
      </c>
      <c r="Q18" s="63">
        <v>28.1</v>
      </c>
      <c r="R18" s="64">
        <v>31.6</v>
      </c>
    </row>
    <row r="19" spans="2:18">
      <c r="B19" s="112" t="s">
        <v>78</v>
      </c>
      <c r="C19" s="39">
        <v>23.1</v>
      </c>
      <c r="D19" s="62">
        <v>18.7</v>
      </c>
      <c r="E19" s="62">
        <v>16.8</v>
      </c>
      <c r="F19" s="59">
        <v>17.3</v>
      </c>
      <c r="G19" s="39">
        <v>19.3</v>
      </c>
      <c r="H19" s="62">
        <v>17.899999999999999</v>
      </c>
      <c r="I19" s="62">
        <v>15.5</v>
      </c>
      <c r="J19" s="59">
        <v>18.100000000000001</v>
      </c>
      <c r="K19" s="39">
        <v>21.9</v>
      </c>
      <c r="L19" s="62">
        <v>16.399999999999999</v>
      </c>
      <c r="M19" s="62">
        <v>15.1</v>
      </c>
      <c r="N19" s="59">
        <v>17.100000000000001</v>
      </c>
      <c r="O19" s="39">
        <v>17.5</v>
      </c>
      <c r="P19" s="62">
        <v>17.8</v>
      </c>
      <c r="Q19" s="62">
        <v>14.6</v>
      </c>
      <c r="R19" s="59">
        <v>17</v>
      </c>
    </row>
    <row r="20" spans="2:18">
      <c r="B20" s="30" t="s">
        <v>40</v>
      </c>
      <c r="C20" s="38">
        <v>43.7</v>
      </c>
      <c r="D20" s="63">
        <v>35.799999999999997</v>
      </c>
      <c r="E20" s="63">
        <v>32</v>
      </c>
      <c r="F20" s="64">
        <v>35.200000000000003</v>
      </c>
      <c r="G20" s="38">
        <v>36</v>
      </c>
      <c r="H20" s="63">
        <v>35.700000000000003</v>
      </c>
      <c r="I20" s="63">
        <v>31.4</v>
      </c>
      <c r="J20" s="64">
        <v>38.200000000000003</v>
      </c>
      <c r="K20" s="38">
        <v>45.5</v>
      </c>
      <c r="L20" s="63">
        <v>32.4</v>
      </c>
      <c r="M20" s="63">
        <v>29.1</v>
      </c>
      <c r="N20" s="64">
        <v>33.799999999999997</v>
      </c>
      <c r="O20" s="38">
        <v>35.4</v>
      </c>
      <c r="P20" s="63">
        <v>28.9</v>
      </c>
      <c r="Q20" s="63">
        <v>29.1</v>
      </c>
      <c r="R20" s="64">
        <v>31.9</v>
      </c>
    </row>
    <row r="21" spans="2:18">
      <c r="B21" s="112" t="s">
        <v>79</v>
      </c>
      <c r="C21" s="39">
        <v>33</v>
      </c>
      <c r="D21" s="62">
        <v>26.4</v>
      </c>
      <c r="E21" s="62">
        <v>22.9</v>
      </c>
      <c r="F21" s="59">
        <v>26.3</v>
      </c>
      <c r="G21" s="39">
        <v>26.5</v>
      </c>
      <c r="H21" s="62">
        <v>25.9</v>
      </c>
      <c r="I21" s="62">
        <v>22.6</v>
      </c>
      <c r="J21" s="59">
        <v>28.6</v>
      </c>
      <c r="K21" s="39">
        <v>34.1</v>
      </c>
      <c r="L21" s="62">
        <v>23.1</v>
      </c>
      <c r="M21" s="62">
        <v>20.7</v>
      </c>
      <c r="N21" s="59">
        <v>24.5</v>
      </c>
      <c r="O21" s="39">
        <v>25.1</v>
      </c>
      <c r="P21" s="62">
        <v>20</v>
      </c>
      <c r="Q21" s="62">
        <v>19.5</v>
      </c>
      <c r="R21" s="59">
        <v>22.2</v>
      </c>
    </row>
    <row r="22" spans="2:18">
      <c r="B22" s="30" t="s">
        <v>41</v>
      </c>
      <c r="C22" s="38">
        <v>66.099999999999994</v>
      </c>
      <c r="D22" s="63">
        <v>52.8</v>
      </c>
      <c r="E22" s="63">
        <v>46.6</v>
      </c>
      <c r="F22" s="64">
        <v>54.4</v>
      </c>
      <c r="G22" s="38">
        <v>57.2</v>
      </c>
      <c r="H22" s="63">
        <v>52.8</v>
      </c>
      <c r="I22" s="63">
        <v>47.5</v>
      </c>
      <c r="J22" s="64">
        <v>58</v>
      </c>
      <c r="K22" s="38">
        <v>68</v>
      </c>
      <c r="L22" s="63">
        <v>49.6</v>
      </c>
      <c r="M22" s="63">
        <v>45.9</v>
      </c>
      <c r="N22" s="64">
        <v>55.3</v>
      </c>
      <c r="O22" s="38">
        <v>53.6</v>
      </c>
      <c r="P22" s="63">
        <v>46.5</v>
      </c>
      <c r="Q22" s="63">
        <v>44.2</v>
      </c>
      <c r="R22" s="64">
        <v>50.3</v>
      </c>
    </row>
    <row r="23" spans="2:18">
      <c r="B23" s="112" t="s">
        <v>80</v>
      </c>
      <c r="C23" s="39">
        <v>34.4</v>
      </c>
      <c r="D23" s="62">
        <v>26.6</v>
      </c>
      <c r="E23" s="62">
        <v>22.7</v>
      </c>
      <c r="F23" s="59">
        <v>27.3</v>
      </c>
      <c r="G23" s="39">
        <v>28.3</v>
      </c>
      <c r="H23" s="62">
        <v>26.4</v>
      </c>
      <c r="I23" s="62">
        <v>23.1</v>
      </c>
      <c r="J23" s="59">
        <v>28.7</v>
      </c>
      <c r="K23" s="39">
        <v>34.1</v>
      </c>
      <c r="L23" s="62">
        <v>23.8</v>
      </c>
      <c r="M23" s="62">
        <v>21.4</v>
      </c>
      <c r="N23" s="59">
        <v>25.9</v>
      </c>
      <c r="O23" s="39">
        <v>23.4</v>
      </c>
      <c r="P23" s="62">
        <v>20.8</v>
      </c>
      <c r="Q23" s="62">
        <v>18</v>
      </c>
      <c r="R23" s="59">
        <v>21.7</v>
      </c>
    </row>
    <row r="24" spans="2:18">
      <c r="B24" s="112" t="s">
        <v>81</v>
      </c>
      <c r="C24" s="39">
        <v>11.8</v>
      </c>
      <c r="D24" s="62">
        <v>9.3000000000000007</v>
      </c>
      <c r="E24" s="62">
        <v>8.9</v>
      </c>
      <c r="F24" s="59">
        <v>9.8000000000000007</v>
      </c>
      <c r="G24" s="39">
        <v>10.9</v>
      </c>
      <c r="H24" s="62">
        <v>10</v>
      </c>
      <c r="I24" s="62">
        <v>9.1999999999999993</v>
      </c>
      <c r="J24" s="59">
        <v>11.3</v>
      </c>
      <c r="K24" s="39">
        <v>13.4</v>
      </c>
      <c r="L24" s="62">
        <v>9.4</v>
      </c>
      <c r="M24" s="62">
        <v>9.1</v>
      </c>
      <c r="N24" s="59">
        <v>10.5</v>
      </c>
      <c r="O24" s="39">
        <v>10.6</v>
      </c>
      <c r="P24" s="62">
        <v>9.3000000000000007</v>
      </c>
      <c r="Q24" s="62">
        <v>9.6</v>
      </c>
      <c r="R24" s="59">
        <v>10.6</v>
      </c>
    </row>
    <row r="25" spans="2:18">
      <c r="B25" s="30" t="s">
        <v>3</v>
      </c>
      <c r="C25" s="38">
        <v>261.39999999999998</v>
      </c>
      <c r="D25" s="63">
        <v>215</v>
      </c>
      <c r="E25" s="63">
        <v>188.9</v>
      </c>
      <c r="F25" s="64">
        <v>211.8</v>
      </c>
      <c r="G25" s="38">
        <v>221.6</v>
      </c>
      <c r="H25" s="63">
        <v>211.8</v>
      </c>
      <c r="I25" s="63">
        <v>180.6</v>
      </c>
      <c r="J25" s="64">
        <v>217.1</v>
      </c>
      <c r="K25" s="38">
        <v>245.5</v>
      </c>
      <c r="L25" s="63">
        <v>192.7</v>
      </c>
      <c r="M25" s="63">
        <v>172.2</v>
      </c>
      <c r="N25" s="64">
        <v>208.7</v>
      </c>
      <c r="O25" s="38">
        <v>196.8</v>
      </c>
      <c r="P25" s="63">
        <v>171.1</v>
      </c>
      <c r="Q25" s="63">
        <v>161.5</v>
      </c>
      <c r="R25" s="64">
        <v>183.2</v>
      </c>
    </row>
    <row r="26" spans="2:18">
      <c r="B26" s="112" t="s">
        <v>82</v>
      </c>
      <c r="C26" s="39">
        <v>64.7</v>
      </c>
      <c r="D26" s="62">
        <v>54</v>
      </c>
      <c r="E26" s="62">
        <v>47</v>
      </c>
      <c r="F26" s="59">
        <v>53.2</v>
      </c>
      <c r="G26" s="39">
        <v>55</v>
      </c>
      <c r="H26" s="62">
        <v>53</v>
      </c>
      <c r="I26" s="62">
        <v>44</v>
      </c>
      <c r="J26" s="59">
        <v>53.3</v>
      </c>
      <c r="K26" s="39">
        <v>60.4</v>
      </c>
      <c r="L26" s="62">
        <v>47.9</v>
      </c>
      <c r="M26" s="62">
        <v>42.4</v>
      </c>
      <c r="N26" s="59">
        <v>51.8</v>
      </c>
      <c r="O26" s="39">
        <v>50.1</v>
      </c>
      <c r="P26" s="62">
        <v>41.7</v>
      </c>
      <c r="Q26" s="62">
        <v>40.5</v>
      </c>
      <c r="R26" s="59">
        <v>46.8</v>
      </c>
    </row>
    <row r="27" spans="2:18">
      <c r="B27" s="112" t="s">
        <v>83</v>
      </c>
      <c r="C27" s="39">
        <v>98.5</v>
      </c>
      <c r="D27" s="62">
        <v>77.400000000000006</v>
      </c>
      <c r="E27" s="62">
        <v>68.400000000000006</v>
      </c>
      <c r="F27" s="59">
        <v>76.599999999999994</v>
      </c>
      <c r="G27" s="39">
        <v>80.5</v>
      </c>
      <c r="H27" s="62">
        <v>76.099999999999994</v>
      </c>
      <c r="I27" s="62">
        <v>64.900000000000006</v>
      </c>
      <c r="J27" s="59">
        <v>79.900000000000006</v>
      </c>
      <c r="K27" s="39">
        <v>91.9</v>
      </c>
      <c r="L27" s="62">
        <v>70.5</v>
      </c>
      <c r="M27" s="62">
        <v>62.4</v>
      </c>
      <c r="N27" s="59">
        <v>75.5</v>
      </c>
      <c r="O27" s="39">
        <v>69</v>
      </c>
      <c r="P27" s="62">
        <v>59.7</v>
      </c>
      <c r="Q27" s="62">
        <v>55</v>
      </c>
      <c r="R27" s="59">
        <v>63.1</v>
      </c>
    </row>
    <row r="28" spans="2:18">
      <c r="B28" s="112" t="s">
        <v>84</v>
      </c>
      <c r="C28" s="39">
        <v>54.6</v>
      </c>
      <c r="D28" s="62">
        <v>46.4</v>
      </c>
      <c r="E28" s="62">
        <v>41.4</v>
      </c>
      <c r="F28" s="59">
        <v>46.3</v>
      </c>
      <c r="G28" s="39">
        <v>47.8</v>
      </c>
      <c r="H28" s="62">
        <v>46.3</v>
      </c>
      <c r="I28" s="62">
        <v>40.799999999999997</v>
      </c>
      <c r="J28" s="59">
        <v>47.1</v>
      </c>
      <c r="K28" s="39">
        <v>51.5</v>
      </c>
      <c r="L28" s="62">
        <v>41.7</v>
      </c>
      <c r="M28" s="62">
        <v>37.700000000000003</v>
      </c>
      <c r="N28" s="59">
        <v>45.5</v>
      </c>
      <c r="O28" s="39">
        <v>43.8</v>
      </c>
      <c r="P28" s="62">
        <v>38.4</v>
      </c>
      <c r="Q28" s="62">
        <v>37.5</v>
      </c>
      <c r="R28" s="59">
        <v>41.4</v>
      </c>
    </row>
    <row r="29" spans="2:18">
      <c r="B29" s="112" t="s">
        <v>85</v>
      </c>
      <c r="C29" s="39">
        <v>43.6</v>
      </c>
      <c r="D29" s="62">
        <v>37.1</v>
      </c>
      <c r="E29" s="62">
        <v>32.1</v>
      </c>
      <c r="F29" s="59">
        <v>35.6</v>
      </c>
      <c r="G29" s="39">
        <v>38.299999999999997</v>
      </c>
      <c r="H29" s="62">
        <v>36.299999999999997</v>
      </c>
      <c r="I29" s="62">
        <v>30.9</v>
      </c>
      <c r="J29" s="59">
        <v>36.799999999999997</v>
      </c>
      <c r="K29" s="39">
        <v>41.6</v>
      </c>
      <c r="L29" s="62">
        <v>32.6</v>
      </c>
      <c r="M29" s="62">
        <v>29.7</v>
      </c>
      <c r="N29" s="59">
        <v>35.9</v>
      </c>
      <c r="O29" s="39">
        <v>33.9</v>
      </c>
      <c r="P29" s="62">
        <v>31.4</v>
      </c>
      <c r="Q29" s="62">
        <v>28.5</v>
      </c>
      <c r="R29" s="59">
        <v>31.9</v>
      </c>
    </row>
    <row r="30" spans="2:18">
      <c r="B30" s="30" t="s">
        <v>5</v>
      </c>
      <c r="C30" s="38">
        <v>106.1</v>
      </c>
      <c r="D30" s="63">
        <v>67.7</v>
      </c>
      <c r="E30" s="63">
        <v>48.7</v>
      </c>
      <c r="F30" s="64">
        <v>59</v>
      </c>
      <c r="G30" s="38">
        <v>73.5</v>
      </c>
      <c r="H30" s="63">
        <v>64.5</v>
      </c>
      <c r="I30" s="63">
        <v>48.3</v>
      </c>
      <c r="J30" s="64">
        <v>67</v>
      </c>
      <c r="K30" s="38">
        <v>113.5</v>
      </c>
      <c r="L30" s="63">
        <v>54.9</v>
      </c>
      <c r="M30" s="63">
        <v>46</v>
      </c>
      <c r="N30" s="64">
        <v>65.099999999999994</v>
      </c>
      <c r="O30" s="38">
        <v>75.5</v>
      </c>
      <c r="P30" s="63">
        <v>54.5</v>
      </c>
      <c r="Q30" s="63">
        <v>43.2</v>
      </c>
      <c r="R30" s="64">
        <v>48.7</v>
      </c>
    </row>
    <row r="31" spans="2:18">
      <c r="B31" s="112" t="s">
        <v>86</v>
      </c>
      <c r="C31" s="39">
        <v>10.3</v>
      </c>
      <c r="D31" s="62">
        <v>4</v>
      </c>
      <c r="E31" s="62">
        <v>0.1</v>
      </c>
      <c r="F31" s="59">
        <v>0.2</v>
      </c>
      <c r="G31" s="39">
        <v>1.3</v>
      </c>
      <c r="H31" s="62">
        <v>2.6</v>
      </c>
      <c r="I31" s="62">
        <v>0.1</v>
      </c>
      <c r="J31" s="59">
        <v>1.9</v>
      </c>
      <c r="K31" s="39">
        <v>17.2</v>
      </c>
      <c r="L31" s="62">
        <v>0.7</v>
      </c>
      <c r="M31" s="62">
        <v>0.1</v>
      </c>
      <c r="N31" s="59">
        <v>1.6</v>
      </c>
      <c r="O31" s="39">
        <v>3.9</v>
      </c>
      <c r="P31" s="62">
        <v>1.9</v>
      </c>
      <c r="Q31" s="62">
        <v>0</v>
      </c>
      <c r="R31" s="59">
        <v>0.1</v>
      </c>
    </row>
    <row r="32" spans="2:18">
      <c r="B32" s="112" t="s">
        <v>87</v>
      </c>
      <c r="C32" s="39">
        <v>34.1</v>
      </c>
      <c r="D32" s="62">
        <v>20.3</v>
      </c>
      <c r="E32" s="62">
        <v>14.6</v>
      </c>
      <c r="F32" s="59">
        <v>17.899999999999999</v>
      </c>
      <c r="G32" s="39">
        <v>23.9</v>
      </c>
      <c r="H32" s="62">
        <v>20</v>
      </c>
      <c r="I32" s="62">
        <v>14.5</v>
      </c>
      <c r="J32" s="59">
        <v>21.7</v>
      </c>
      <c r="K32" s="39">
        <v>35.4</v>
      </c>
      <c r="L32" s="62">
        <v>16.100000000000001</v>
      </c>
      <c r="M32" s="62">
        <v>13.5</v>
      </c>
      <c r="N32" s="59">
        <v>20</v>
      </c>
      <c r="O32" s="39">
        <v>24.2</v>
      </c>
      <c r="P32" s="62">
        <v>15.3</v>
      </c>
      <c r="Q32" s="62">
        <v>11.7</v>
      </c>
      <c r="R32" s="59">
        <v>14.2</v>
      </c>
    </row>
    <row r="33" spans="2:18">
      <c r="B33" s="112" t="s">
        <v>88</v>
      </c>
      <c r="C33" s="39">
        <v>27.5</v>
      </c>
      <c r="D33" s="62">
        <v>19.399999999999999</v>
      </c>
      <c r="E33" s="62">
        <v>14.5</v>
      </c>
      <c r="F33" s="59">
        <v>17.7</v>
      </c>
      <c r="G33" s="39">
        <v>21.7</v>
      </c>
      <c r="H33" s="62">
        <v>19.100000000000001</v>
      </c>
      <c r="I33" s="62">
        <v>14.4</v>
      </c>
      <c r="J33" s="59">
        <v>17.8</v>
      </c>
      <c r="K33" s="39">
        <v>27.1</v>
      </c>
      <c r="L33" s="62">
        <v>16.3</v>
      </c>
      <c r="M33" s="62">
        <v>13.4</v>
      </c>
      <c r="N33" s="59">
        <v>18.3</v>
      </c>
      <c r="O33" s="39">
        <v>18.8</v>
      </c>
      <c r="P33" s="62">
        <v>15.6</v>
      </c>
      <c r="Q33" s="62">
        <v>12.1</v>
      </c>
      <c r="R33" s="59">
        <v>13.4</v>
      </c>
    </row>
    <row r="34" spans="2:18">
      <c r="B34" s="34" t="s">
        <v>42</v>
      </c>
      <c r="C34" s="38">
        <v>41.2</v>
      </c>
      <c r="D34" s="63">
        <v>36.799999999999997</v>
      </c>
      <c r="E34" s="63">
        <v>33.6</v>
      </c>
      <c r="F34" s="64">
        <v>36.4</v>
      </c>
      <c r="G34" s="38">
        <v>37.6</v>
      </c>
      <c r="H34" s="63">
        <v>36.700000000000003</v>
      </c>
      <c r="I34" s="63">
        <v>33.5</v>
      </c>
      <c r="J34" s="64">
        <v>37</v>
      </c>
      <c r="K34" s="38">
        <v>39.6</v>
      </c>
      <c r="L34" s="63">
        <v>33.799999999999997</v>
      </c>
      <c r="M34" s="63">
        <v>33.299999999999997</v>
      </c>
      <c r="N34" s="64">
        <v>35.6</v>
      </c>
      <c r="O34" s="38">
        <v>37.799999999999997</v>
      </c>
      <c r="P34" s="63">
        <v>31.8</v>
      </c>
      <c r="Q34" s="63">
        <v>32.9</v>
      </c>
      <c r="R34" s="64">
        <v>36.5</v>
      </c>
    </row>
    <row r="35" spans="2:18">
      <c r="B35" s="34" t="s">
        <v>43</v>
      </c>
      <c r="C35" s="38">
        <v>1.8</v>
      </c>
      <c r="D35" s="63">
        <v>2</v>
      </c>
      <c r="E35" s="63">
        <v>1.9</v>
      </c>
      <c r="F35" s="64">
        <v>2</v>
      </c>
      <c r="G35" s="38">
        <v>2.2999999999999998</v>
      </c>
      <c r="H35" s="63">
        <v>2</v>
      </c>
      <c r="I35" s="63">
        <v>1.8</v>
      </c>
      <c r="J35" s="64">
        <v>2</v>
      </c>
      <c r="K35" s="38">
        <v>2.2999999999999998</v>
      </c>
      <c r="L35" s="63">
        <v>2.2999999999999998</v>
      </c>
      <c r="M35" s="63">
        <v>2</v>
      </c>
      <c r="N35" s="64">
        <v>2</v>
      </c>
      <c r="O35" s="38">
        <v>2</v>
      </c>
      <c r="P35" s="63">
        <v>2.1</v>
      </c>
      <c r="Q35" s="63">
        <v>2</v>
      </c>
      <c r="R35" s="64">
        <v>1.9</v>
      </c>
    </row>
    <row r="36" spans="2:18" ht="18" customHeight="1">
      <c r="B36" s="113" t="s">
        <v>89</v>
      </c>
      <c r="C36" s="38">
        <v>7.6</v>
      </c>
      <c r="D36" s="63">
        <v>6.1</v>
      </c>
      <c r="E36" s="63">
        <v>5.4</v>
      </c>
      <c r="F36" s="64">
        <v>5.9</v>
      </c>
      <c r="G36" s="38">
        <v>6.1</v>
      </c>
      <c r="H36" s="63">
        <v>6.4</v>
      </c>
      <c r="I36" s="63">
        <v>5.2</v>
      </c>
      <c r="J36" s="64">
        <v>6</v>
      </c>
      <c r="K36" s="38">
        <v>7.2</v>
      </c>
      <c r="L36" s="63">
        <v>5.4</v>
      </c>
      <c r="M36" s="63">
        <v>5</v>
      </c>
      <c r="N36" s="64">
        <v>5.0999999999999996</v>
      </c>
      <c r="O36" s="38">
        <v>5.7</v>
      </c>
      <c r="P36" s="63">
        <v>5.0999999999999996</v>
      </c>
      <c r="Q36" s="63">
        <v>5</v>
      </c>
      <c r="R36" s="64">
        <v>5.2</v>
      </c>
    </row>
    <row r="37" spans="2:18">
      <c r="B37" s="34" t="s">
        <v>44</v>
      </c>
      <c r="C37" s="38">
        <v>19.899999999999999</v>
      </c>
      <c r="D37" s="63">
        <v>15.4</v>
      </c>
      <c r="E37" s="63">
        <v>14</v>
      </c>
      <c r="F37" s="64">
        <v>14.9</v>
      </c>
      <c r="G37" s="38">
        <v>16.600000000000001</v>
      </c>
      <c r="H37" s="63">
        <v>15.6</v>
      </c>
      <c r="I37" s="63">
        <v>13</v>
      </c>
      <c r="J37" s="64">
        <v>15.9</v>
      </c>
      <c r="K37" s="38">
        <v>18.399999999999999</v>
      </c>
      <c r="L37" s="63">
        <v>14.3</v>
      </c>
      <c r="M37" s="63">
        <v>14.4</v>
      </c>
      <c r="N37" s="64">
        <v>16.3</v>
      </c>
      <c r="O37" s="38">
        <v>17.2</v>
      </c>
      <c r="P37" s="63">
        <v>16.5</v>
      </c>
      <c r="Q37" s="63">
        <v>14.6</v>
      </c>
      <c r="R37" s="64">
        <v>16.899999999999999</v>
      </c>
    </row>
    <row r="38" spans="2:18">
      <c r="B38" s="113" t="s">
        <v>90</v>
      </c>
      <c r="C38" s="38">
        <v>0</v>
      </c>
      <c r="D38" s="63">
        <v>0.1</v>
      </c>
      <c r="E38" s="63">
        <v>0.1</v>
      </c>
      <c r="F38" s="64">
        <v>0</v>
      </c>
      <c r="G38" s="38">
        <v>0</v>
      </c>
      <c r="H38" s="63">
        <v>0.1</v>
      </c>
      <c r="I38" s="63">
        <v>0.1</v>
      </c>
      <c r="J38" s="64">
        <v>0.1</v>
      </c>
      <c r="K38" s="38">
        <v>0</v>
      </c>
      <c r="L38" s="63">
        <v>0.1</v>
      </c>
      <c r="M38" s="63">
        <v>0.1</v>
      </c>
      <c r="N38" s="64">
        <v>0.1</v>
      </c>
      <c r="O38" s="38">
        <v>0.1</v>
      </c>
      <c r="P38" s="63">
        <v>0.1</v>
      </c>
      <c r="Q38" s="63">
        <v>0.1</v>
      </c>
      <c r="R38" s="64">
        <v>0</v>
      </c>
    </row>
    <row r="39" spans="2:18" ht="18" customHeight="1">
      <c r="B39" s="34" t="s">
        <v>45</v>
      </c>
      <c r="C39" s="38">
        <v>1</v>
      </c>
      <c r="D39" s="63">
        <v>1</v>
      </c>
      <c r="E39" s="63">
        <v>1</v>
      </c>
      <c r="F39" s="64">
        <v>1</v>
      </c>
      <c r="G39" s="38">
        <v>1</v>
      </c>
      <c r="H39" s="63">
        <v>1</v>
      </c>
      <c r="I39" s="63">
        <v>1</v>
      </c>
      <c r="J39" s="64">
        <v>1</v>
      </c>
      <c r="K39" s="38">
        <v>1</v>
      </c>
      <c r="L39" s="63">
        <v>1.2</v>
      </c>
      <c r="M39" s="63">
        <v>1.1000000000000001</v>
      </c>
      <c r="N39" s="64">
        <v>1.2</v>
      </c>
      <c r="O39" s="38">
        <v>1</v>
      </c>
      <c r="P39" s="63">
        <v>1</v>
      </c>
      <c r="Q39" s="63">
        <v>1</v>
      </c>
      <c r="R39" s="64">
        <v>1</v>
      </c>
    </row>
    <row r="40" spans="2:18">
      <c r="B40" s="34" t="s">
        <v>46</v>
      </c>
      <c r="C40" s="38">
        <v>2.5</v>
      </c>
      <c r="D40" s="63">
        <v>1.9</v>
      </c>
      <c r="E40" s="63">
        <v>2</v>
      </c>
      <c r="F40" s="64">
        <v>2.1</v>
      </c>
      <c r="G40" s="38">
        <v>2.2999999999999998</v>
      </c>
      <c r="H40" s="63">
        <v>2.2000000000000002</v>
      </c>
      <c r="I40" s="63">
        <v>1.8</v>
      </c>
      <c r="J40" s="64">
        <v>2.1</v>
      </c>
      <c r="K40" s="38">
        <v>2.4</v>
      </c>
      <c r="L40" s="63">
        <v>1.9</v>
      </c>
      <c r="M40" s="63">
        <v>1.8</v>
      </c>
      <c r="N40" s="64">
        <v>2.1</v>
      </c>
      <c r="O40" s="38">
        <v>2</v>
      </c>
      <c r="P40" s="63">
        <v>1.7</v>
      </c>
      <c r="Q40" s="63">
        <v>1.6</v>
      </c>
      <c r="R40" s="64">
        <v>1.9</v>
      </c>
    </row>
    <row r="41" spans="2:18">
      <c r="B41" s="34" t="s">
        <v>4</v>
      </c>
      <c r="C41" s="38">
        <v>112.8</v>
      </c>
      <c r="D41" s="63">
        <v>77.099999999999994</v>
      </c>
      <c r="E41" s="63">
        <v>66.7</v>
      </c>
      <c r="F41" s="64">
        <v>78</v>
      </c>
      <c r="G41" s="38">
        <v>84.2</v>
      </c>
      <c r="H41" s="63">
        <v>74</v>
      </c>
      <c r="I41" s="63">
        <v>69.599999999999994</v>
      </c>
      <c r="J41" s="64">
        <v>89.9</v>
      </c>
      <c r="K41" s="38">
        <v>104.3</v>
      </c>
      <c r="L41" s="63">
        <v>78.599999999999994</v>
      </c>
      <c r="M41" s="63">
        <v>72.3</v>
      </c>
      <c r="N41" s="64">
        <v>80.7</v>
      </c>
      <c r="O41" s="38">
        <v>89.8</v>
      </c>
      <c r="P41" s="63">
        <v>91</v>
      </c>
      <c r="Q41" s="63">
        <v>78</v>
      </c>
      <c r="R41" s="64">
        <v>89.9</v>
      </c>
    </row>
    <row r="42" spans="2:18">
      <c r="B42" s="34" t="s">
        <v>6</v>
      </c>
      <c r="C42" s="38">
        <v>63.9</v>
      </c>
      <c r="D42" s="63">
        <v>58.9</v>
      </c>
      <c r="E42" s="63">
        <v>59.5</v>
      </c>
      <c r="F42" s="64">
        <v>58.6</v>
      </c>
      <c r="G42" s="38">
        <v>58.7</v>
      </c>
      <c r="H42" s="63">
        <v>57.6</v>
      </c>
      <c r="I42" s="63">
        <v>57.7</v>
      </c>
      <c r="J42" s="64">
        <v>58.2</v>
      </c>
      <c r="K42" s="38">
        <v>63.1</v>
      </c>
      <c r="L42" s="63">
        <v>55.8</v>
      </c>
      <c r="M42" s="63">
        <v>56.3</v>
      </c>
      <c r="N42" s="64">
        <v>58.7</v>
      </c>
      <c r="O42" s="38">
        <v>58.9</v>
      </c>
      <c r="P42" s="63">
        <v>52</v>
      </c>
      <c r="Q42" s="63">
        <v>58.1</v>
      </c>
      <c r="R42" s="64">
        <v>56</v>
      </c>
    </row>
    <row r="43" spans="2:18">
      <c r="B43" s="112" t="s">
        <v>91</v>
      </c>
      <c r="C43" s="39">
        <v>4.3</v>
      </c>
      <c r="D43" s="62">
        <v>4.4000000000000004</v>
      </c>
      <c r="E43" s="62">
        <v>5.4</v>
      </c>
      <c r="F43" s="59">
        <v>5.7</v>
      </c>
      <c r="G43" s="39">
        <v>4.7</v>
      </c>
      <c r="H43" s="62">
        <v>4.5</v>
      </c>
      <c r="I43" s="62">
        <v>5.5</v>
      </c>
      <c r="J43" s="59">
        <v>5</v>
      </c>
      <c r="K43" s="39">
        <v>3.9</v>
      </c>
      <c r="L43" s="62">
        <v>4.7</v>
      </c>
      <c r="M43" s="62">
        <v>5.3</v>
      </c>
      <c r="N43" s="59">
        <v>4.7</v>
      </c>
      <c r="O43" s="39">
        <v>3.7</v>
      </c>
      <c r="P43" s="62">
        <v>2.5</v>
      </c>
      <c r="Q43" s="62">
        <v>3.8</v>
      </c>
      <c r="R43" s="59">
        <v>3.2</v>
      </c>
    </row>
    <row r="44" spans="2:18">
      <c r="B44" s="112" t="s">
        <v>92</v>
      </c>
      <c r="C44" s="39">
        <v>14.6</v>
      </c>
      <c r="D44" s="62">
        <v>16</v>
      </c>
      <c r="E44" s="62">
        <v>14.5</v>
      </c>
      <c r="F44" s="59">
        <v>14.2</v>
      </c>
      <c r="G44" s="39">
        <v>13.8</v>
      </c>
      <c r="H44" s="62">
        <v>14.7</v>
      </c>
      <c r="I44" s="62">
        <v>14.2</v>
      </c>
      <c r="J44" s="59">
        <v>12.6</v>
      </c>
      <c r="K44" s="39">
        <v>13.4</v>
      </c>
      <c r="L44" s="62">
        <v>13.5</v>
      </c>
      <c r="M44" s="62">
        <v>13.7</v>
      </c>
      <c r="N44" s="59">
        <v>12.8</v>
      </c>
      <c r="O44" s="39">
        <v>14.8</v>
      </c>
      <c r="P44" s="62">
        <v>13.9</v>
      </c>
      <c r="Q44" s="62">
        <v>14.9</v>
      </c>
      <c r="R44" s="59">
        <v>12.7</v>
      </c>
    </row>
    <row r="45" spans="2:18">
      <c r="B45" s="112" t="s">
        <v>93</v>
      </c>
      <c r="C45" s="39">
        <v>0.9</v>
      </c>
      <c r="D45" s="62">
        <v>1.3</v>
      </c>
      <c r="E45" s="62">
        <v>1.9</v>
      </c>
      <c r="F45" s="59">
        <v>1.1000000000000001</v>
      </c>
      <c r="G45" s="39">
        <v>1.1000000000000001</v>
      </c>
      <c r="H45" s="62">
        <v>1.1000000000000001</v>
      </c>
      <c r="I45" s="62">
        <v>2.2999999999999998</v>
      </c>
      <c r="J45" s="59">
        <v>0.9</v>
      </c>
      <c r="K45" s="39">
        <v>0.8</v>
      </c>
      <c r="L45" s="62">
        <v>1.3</v>
      </c>
      <c r="M45" s="62">
        <v>1.9</v>
      </c>
      <c r="N45" s="59">
        <v>1</v>
      </c>
      <c r="O45" s="39">
        <v>0.6</v>
      </c>
      <c r="P45" s="62">
        <v>0.5</v>
      </c>
      <c r="Q45" s="62">
        <v>1.9</v>
      </c>
      <c r="R45" s="59">
        <v>0.5</v>
      </c>
    </row>
    <row r="46" spans="2:18" ht="16" thickBot="1">
      <c r="B46" s="114" t="s">
        <v>94</v>
      </c>
      <c r="C46" s="65">
        <v>13.8</v>
      </c>
      <c r="D46" s="66">
        <v>11</v>
      </c>
      <c r="E46" s="66">
        <v>10.8</v>
      </c>
      <c r="F46" s="55">
        <v>11.1</v>
      </c>
      <c r="G46" s="65">
        <v>12.1</v>
      </c>
      <c r="H46" s="66">
        <v>11</v>
      </c>
      <c r="I46" s="66">
        <v>10.5</v>
      </c>
      <c r="J46" s="55">
        <v>11.8</v>
      </c>
      <c r="K46" s="65">
        <v>14.6</v>
      </c>
      <c r="L46" s="66">
        <v>10.5</v>
      </c>
      <c r="M46" s="66">
        <v>10.4</v>
      </c>
      <c r="N46" s="55">
        <v>11.8</v>
      </c>
      <c r="O46" s="65">
        <v>12.3</v>
      </c>
      <c r="P46" s="66">
        <v>11.3</v>
      </c>
      <c r="Q46" s="66">
        <v>11.2</v>
      </c>
      <c r="R46" s="55">
        <v>12.5</v>
      </c>
    </row>
    <row r="48" spans="2:18">
      <c r="B48" s="98" t="s">
        <v>110</v>
      </c>
    </row>
    <row r="49" spans="2:2">
      <c r="B49" s="98" t="s">
        <v>111</v>
      </c>
    </row>
    <row r="50" spans="2:2">
      <c r="B50" s="98" t="s">
        <v>112</v>
      </c>
    </row>
    <row r="51" spans="2:2">
      <c r="B51" s="252" t="s">
        <v>136</v>
      </c>
    </row>
    <row r="52" spans="2:2">
      <c r="B52" s="4"/>
    </row>
  </sheetData>
  <mergeCells count="5">
    <mergeCell ref="B4:B5"/>
    <mergeCell ref="C4:F4"/>
    <mergeCell ref="G4:J4"/>
    <mergeCell ref="K4:N4"/>
    <mergeCell ref="O4:R4"/>
  </mergeCells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Graphique 1</vt:lpstr>
      <vt:lpstr>Carte 1</vt:lpstr>
      <vt:lpstr>tableau 1</vt:lpstr>
      <vt:lpstr>tableau 2</vt:lpstr>
      <vt:lpstr>tableau 3</vt:lpstr>
      <vt:lpstr>Tableau complémentaire A</vt:lpstr>
      <vt:lpstr>Tableau complémentaire B</vt:lpstr>
      <vt:lpstr>Tableau complémentaire C</vt:lpstr>
      <vt:lpstr>tableau complémentaire D</vt:lpstr>
      <vt:lpstr>tableau complémentaire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FOUILLET Anne</dc:creator>
  <cp:lastModifiedBy>Elise Coudin</cp:lastModifiedBy>
  <cp:revision>1</cp:revision>
  <dcterms:created xsi:type="dcterms:W3CDTF">2022-11-01T10:29:10Z</dcterms:created>
  <dcterms:modified xsi:type="dcterms:W3CDTF">2022-12-13T14:52:48Z</dcterms:modified>
</cp:coreProperties>
</file>